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885" tabRatio="637" activeTab="0"/>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'Content'!$A$1:$K$35</definedName>
    <definedName name="_xlnm.Print_Area" localSheetId="3">'Fixed Net'!$A$1:$O$65</definedName>
    <definedName name="_xlnm.Print_Area" localSheetId="4">'Mobile Communication'!$A$1:$O$238</definedName>
    <definedName name="_xlnm.Print_Area" localSheetId="2">'P&amp;L'!$A$1:$O$48</definedName>
    <definedName name="_xlnm.Print_Area" localSheetId="1">'Results for Segment'!$A$1:$N$44</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<sst xmlns="http://schemas.openxmlformats.org/spreadsheetml/2006/main" count="992" uniqueCount="229">
  <si>
    <t>PSTN</t>
  </si>
  <si>
    <t>Total</t>
  </si>
  <si>
    <t>Contract</t>
  </si>
  <si>
    <t>Prepaid</t>
  </si>
  <si>
    <t xml:space="preserve"> </t>
  </si>
  <si>
    <t>Data in % of airtime revenues</t>
  </si>
  <si>
    <t>Number of SMS (mn)</t>
  </si>
  <si>
    <t>Subscribers</t>
  </si>
  <si>
    <t>Penetration (Croatia)</t>
  </si>
  <si>
    <t>Penetration (Slovenia)</t>
  </si>
  <si>
    <t>mobilkom austria</t>
  </si>
  <si>
    <t>Si.mobil</t>
  </si>
  <si>
    <t>EUR million</t>
  </si>
  <si>
    <t>000's</t>
  </si>
  <si>
    <t>Penetration in Austria</t>
  </si>
  <si>
    <t>Monthly ARPU</t>
  </si>
  <si>
    <t>EUR</t>
  </si>
  <si>
    <t xml:space="preserve">Monthly ARPU </t>
  </si>
  <si>
    <t>ISDN basic</t>
  </si>
  <si>
    <t>ISDN multi</t>
  </si>
  <si>
    <t>Channels</t>
  </si>
  <si>
    <t>Retail</t>
  </si>
  <si>
    <t>Austria</t>
  </si>
  <si>
    <t>Minutes</t>
  </si>
  <si>
    <t>Depreciation and amortization</t>
  </si>
  <si>
    <t>Impairment charges</t>
  </si>
  <si>
    <t>Interest income</t>
  </si>
  <si>
    <t>Interest expense</t>
  </si>
  <si>
    <t xml:space="preserve">Subscribers </t>
  </si>
  <si>
    <t>Fixed-to-mobile</t>
  </si>
  <si>
    <t>International</t>
  </si>
  <si>
    <t>Internet dial up</t>
  </si>
  <si>
    <t>Payphones and VAS</t>
  </si>
  <si>
    <t xml:space="preserve">National </t>
  </si>
  <si>
    <t>Income tax expense</t>
  </si>
  <si>
    <t>1.3.2</t>
  </si>
  <si>
    <t>1.1.1</t>
  </si>
  <si>
    <t>1.1.2</t>
  </si>
  <si>
    <t>4.1.1</t>
  </si>
  <si>
    <t>4.2.1</t>
  </si>
  <si>
    <t>4.3.1</t>
  </si>
  <si>
    <t>D.1.1.3</t>
  </si>
  <si>
    <t>D.1.1.4</t>
  </si>
  <si>
    <t>D.1.1.5</t>
  </si>
  <si>
    <t>D.1.1.6</t>
  </si>
  <si>
    <t>D.1.1.7</t>
  </si>
  <si>
    <t>5.4.1</t>
  </si>
  <si>
    <t>5.4.2</t>
  </si>
  <si>
    <t>5.4.3</t>
  </si>
  <si>
    <t>5.1.1</t>
  </si>
  <si>
    <t>5.1.2</t>
  </si>
  <si>
    <t>5.1.3</t>
  </si>
  <si>
    <t>5.1.4</t>
  </si>
  <si>
    <t>5.1.5</t>
  </si>
  <si>
    <t>6.1.1</t>
  </si>
  <si>
    <t>6.1.2</t>
  </si>
  <si>
    <t xml:space="preserve">SRC  total </t>
  </si>
  <si>
    <t>Tangible</t>
  </si>
  <si>
    <t>Intangible</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</si>
  <si>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</si>
  <si>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</si>
  <si>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</si>
  <si>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</si>
  <si>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</si>
  <si>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</si>
  <si>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</si>
  <si>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</si>
  <si>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</si>
  <si>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</si>
  <si>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</si>
  <si>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</si>
  <si>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</si>
  <si>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</si>
  <si>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</si>
  <si>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</si>
  <si>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Revenues</t>
  </si>
  <si>
    <t>Other companies &amp; intracompany eliminations</t>
  </si>
  <si>
    <t>Wholesale</t>
  </si>
  <si>
    <t>Penetration (Bulgaria)</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</si>
  <si>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</si>
  <si>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</si>
  <si>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</si>
  <si>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</si>
  <si>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</si>
  <si>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</si>
  <si>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</si>
  <si>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</si>
  <si>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1Q 2006</t>
  </si>
  <si>
    <t xml:space="preserve">Materials </t>
  </si>
  <si>
    <t>Employee costs, including benefits &amp; taxes</t>
  </si>
  <si>
    <t>Other operating expenses</t>
  </si>
  <si>
    <t>Income from investments</t>
  </si>
  <si>
    <t>Equity in earnings of affiliates</t>
  </si>
  <si>
    <t>7.1.9</t>
  </si>
  <si>
    <t>Vipnet</t>
  </si>
  <si>
    <t>Number of outstanding shares as of end of period</t>
  </si>
  <si>
    <t>Operating results for business segment</t>
  </si>
  <si>
    <t>Foreign exchange differences</t>
  </si>
  <si>
    <t>mobilkom liechtenstein</t>
  </si>
  <si>
    <t>Internet access &amp; media</t>
  </si>
  <si>
    <t>Wholesale voice &amp; internet</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</si>
  <si>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</si>
  <si>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</si>
  <si>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</si>
  <si>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</si>
  <si>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</si>
  <si>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</si>
  <si>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</si>
  <si>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Market shares (minutes)</t>
  </si>
  <si>
    <t>Average voice</t>
  </si>
  <si>
    <t>Access lines</t>
  </si>
  <si>
    <t>Internet customers</t>
  </si>
  <si>
    <t>Other operating income</t>
  </si>
  <si>
    <t>Capital expenditures for tangible assets</t>
  </si>
  <si>
    <t>Churn rates</t>
  </si>
  <si>
    <t>Minutes of use</t>
  </si>
  <si>
    <t>Mobile data</t>
  </si>
  <si>
    <t xml:space="preserve">   Contract churn rate</t>
  </si>
  <si>
    <t xml:space="preserve">   Prepaid churn rate</t>
  </si>
  <si>
    <t>1.2.1</t>
  </si>
  <si>
    <t>4.1.2</t>
  </si>
  <si>
    <t>4.2.2</t>
  </si>
  <si>
    <t>Switched voice traffic revenues</t>
  </si>
  <si>
    <t>Switched voice  monthly rental revenues</t>
  </si>
  <si>
    <t>D.1.1.1</t>
  </si>
  <si>
    <t>D.1.1.2</t>
  </si>
  <si>
    <t xml:space="preserve">Data and IT Solutions </t>
  </si>
  <si>
    <t>2Q 2006</t>
  </si>
  <si>
    <t>Weighted average number of ordinary shares in issue</t>
  </si>
  <si>
    <t>3Q 2006</t>
  </si>
  <si>
    <t>Other income (expense)</t>
  </si>
  <si>
    <t>Blended</t>
  </si>
  <si>
    <t>4Q 2006</t>
  </si>
  <si>
    <t>Corporate, Others &amp; Elimination</t>
  </si>
  <si>
    <t>Fixed Net</t>
  </si>
  <si>
    <t>Mobile Communication</t>
  </si>
  <si>
    <t xml:space="preserve">Mobile Communication </t>
  </si>
  <si>
    <t>Fixed Net tangible</t>
  </si>
  <si>
    <t>Mobile Communication tangible</t>
  </si>
  <si>
    <t>Fixed Net intangible</t>
  </si>
  <si>
    <t>Mobile Communication intangible</t>
  </si>
  <si>
    <t>Fixed Net Segment</t>
  </si>
  <si>
    <t>Mobile Communication Segment</t>
  </si>
  <si>
    <t>Mobile Communication Segment continued</t>
  </si>
  <si>
    <t>Mobile Communication Subscribers</t>
  </si>
  <si>
    <t>1Q 2007</t>
  </si>
  <si>
    <t>Market share (subscriber)</t>
  </si>
  <si>
    <t>MOU charged/ø subscriber</t>
  </si>
  <si>
    <t>2Q 2007</t>
  </si>
  <si>
    <t>Operating income*</t>
  </si>
  <si>
    <t>Income before income taxes</t>
  </si>
  <si>
    <t>Net income</t>
  </si>
  <si>
    <t>xDSL Lines</t>
  </si>
  <si>
    <t>xDSL net adds</t>
  </si>
  <si>
    <t>Unbundling Lines</t>
  </si>
  <si>
    <t>1.1.5</t>
  </si>
  <si>
    <t>million</t>
  </si>
  <si>
    <t xml:space="preserve"> EUR</t>
  </si>
  <si>
    <t>1.1.3</t>
  </si>
  <si>
    <t>3Q 2007</t>
  </si>
  <si>
    <t>EBITDA*</t>
  </si>
  <si>
    <t>** Figures prior to 3Q 07 have been adjusted for comparative purposes. See footnote on page 2.</t>
  </si>
  <si>
    <t xml:space="preserve">* Starting with Q1 2007 Telekom Austria reports the segments Fixed Net, Mobile Communication and Corporate, Other &amp; Eliminations. 2006 figures are for comparison purposes only. </t>
  </si>
  <si>
    <t>Fixed Net revenues</t>
  </si>
  <si>
    <t>National**</t>
  </si>
  <si>
    <t>Fixed-to-mobile**</t>
  </si>
  <si>
    <t>International**</t>
  </si>
  <si>
    <t>Average tariffs**</t>
  </si>
  <si>
    <t>** Excluding the contribution from eTel.</t>
  </si>
  <si>
    <t>Naked broadband lines</t>
  </si>
  <si>
    <t xml:space="preserve">Mobile Communication revenues </t>
  </si>
  <si>
    <t>Mobile Communication revenue split</t>
  </si>
  <si>
    <t>Operating income**</t>
  </si>
  <si>
    <t>4Q 2007</t>
  </si>
  <si>
    <t>Fact Sheet 4Q 2007 IFRS*</t>
  </si>
  <si>
    <t>MDC</t>
  </si>
  <si>
    <t>n.a.</t>
  </si>
  <si>
    <t>Vip operator Macedonia</t>
  </si>
  <si>
    <t>Vip mobile Serbia</t>
  </si>
  <si>
    <t>Mobile Communication Revenues on a comparable basis, excl. MDC</t>
  </si>
  <si>
    <t>Mobile Communication EBITDA on a comparable basis, excl. MDC</t>
  </si>
  <si>
    <t>Mobile Communication Operating Income on a comparable basis, excl. MDC</t>
  </si>
  <si>
    <t>Mobile Communication Capital Expenditures on a comparable basis, excl. MDC</t>
  </si>
  <si>
    <t>4Q 2007*</t>
  </si>
  <si>
    <t>2007*</t>
  </si>
  <si>
    <t>EBITDA**</t>
  </si>
  <si>
    <t>Operating Income**</t>
  </si>
  <si>
    <t>** Starting 3Q 07 interest expenses related to employee benefit obligations are no longer reported as personnel expenses, but as interest expenses in the financial result. Comparative figures have been adjusted accordingly: 1.3 mn per quarter in 06 (Fixed Net 1.1 mn, Mobile Communication 0.2 mn), 1.4 mn per quarter in 07 (Fixed Net 1.2, Mobile Communication 0.2 mn)</t>
  </si>
  <si>
    <t>* Consolidated 2007 financial figures of Telekom Austria include financial figures for MDC for the period of October 3 through December 31, 2007. MDC financial results are included in 4Q 2007 results. MDC financial results are not included in 4Q 2006 and 2006 results.</t>
  </si>
  <si>
    <t>Cash flows***</t>
  </si>
  <si>
    <t xml:space="preserve">*** Telekom Austria finalized its purchase price allocation of the acquisition of Mobiltel in the third quarter 2006. This resulted in an increase in goodwill, deferred tax liabilities and income taxes payable. </t>
  </si>
  <si>
    <t>4.3.3</t>
  </si>
  <si>
    <t>1.2.6.3</t>
  </si>
  <si>
    <t>5.3.3</t>
  </si>
  <si>
    <t>Mobile Communication Operating income on a comparable basis, excl. MDC</t>
  </si>
  <si>
    <t>7.3.3</t>
  </si>
  <si>
    <t>Penetration (Belarus)</t>
  </si>
  <si>
    <t>Capital expenditures for tangible assets on a comparable basis, excl. MDC</t>
  </si>
  <si>
    <t>Mobile Communication Subscribers on a comparable basis, excl. MDC</t>
  </si>
  <si>
    <t>Operating income</t>
  </si>
  <si>
    <t>G1.2</t>
  </si>
  <si>
    <t>Vip mobile</t>
  </si>
  <si>
    <t>Vip net</t>
  </si>
  <si>
    <t>Vip operator</t>
  </si>
  <si>
    <t>4.3.2</t>
  </si>
  <si>
    <t>1.2.6.1</t>
  </si>
  <si>
    <t>1.2.6.2</t>
  </si>
  <si>
    <t>5.3.1</t>
  </si>
  <si>
    <t>5.3.2</t>
  </si>
  <si>
    <t>7.3.1</t>
  </si>
  <si>
    <t>7.3.2</t>
  </si>
  <si>
    <t>Others &amp; Elimininations</t>
  </si>
  <si>
    <t>Page No.</t>
  </si>
  <si>
    <t xml:space="preserve"> 5-8</t>
  </si>
  <si>
    <t>* Figures prior to 3Q 07 have been adjusted for comparative purposes. See footnote on page 2.</t>
  </si>
  <si>
    <t>CAPEX</t>
  </si>
  <si>
    <t>Traffic voice</t>
  </si>
  <si>
    <t>Traffic voice (incl. Internet dial up)</t>
  </si>
  <si>
    <t>Voice minutes</t>
  </si>
  <si>
    <t>Fixed Net minutes</t>
  </si>
  <si>
    <t>Mobile Communication revenues</t>
  </si>
  <si>
    <t>Mobile Communication revenue</t>
  </si>
  <si>
    <t>Mobile Communication other operating income</t>
  </si>
  <si>
    <t>Mobile Communication EBITDA**</t>
  </si>
  <si>
    <t xml:space="preserve"> -</t>
  </si>
  <si>
    <t>8.15.1</t>
  </si>
  <si>
    <t>Churn rate</t>
  </si>
  <si>
    <t>Mobile Communication subscribers</t>
  </si>
  <si>
    <t>n.a</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</si>
</sst>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 numFmtId="208" formatCode="&quot;Ja&quot;;&quot;Ja&quot;;&quot;Nein&quot;"/>
    <numFmt numFmtId="209" formatCode="&quot;Wahr&quot;;&quot;Wahr&quot;;&quot;Falsch&quot;"/>
    <numFmt numFmtId="210" formatCode="&quot;Ein&quot;;&quot;Ein&quot;;&quot;Aus&quot;"/>
    <numFmt numFmtId="211" formatCode="[$€-2]\ #,##0.00_);[Red]\([$€-2]\ #,##0.00\)"/>
  </numFmts>
  <fonts count="62">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6"/>
      <color indexed="9"/>
      <name val="Verdana"/>
      <family val="2"/>
    </font>
    <font>
      <sz val="10"/>
      <color indexed="10"/>
      <name val="Verdana"/>
      <family val="2"/>
    </font>
    <font>
      <b/>
      <sz val="14"/>
      <color indexed="55"/>
      <name val="Verdana"/>
      <family val="2"/>
    </font>
    <font>
      <sz val="14"/>
      <color indexed="55"/>
      <name val="Verdana"/>
      <family val="2"/>
    </font>
    <font>
      <b/>
      <sz val="8"/>
      <color indexed="55"/>
      <name val="Verdana"/>
      <family val="2"/>
    </font>
    <font>
      <b/>
      <sz val="12"/>
      <color indexed="9"/>
      <name val="Verdana"/>
      <family val="2"/>
    </font>
    <font>
      <b/>
      <sz val="11"/>
      <color indexed="9"/>
      <name val="Verdana"/>
      <family val="2"/>
    </font>
    <font>
      <b/>
      <sz val="8"/>
      <color indexed="9"/>
      <name val="Verdana"/>
      <family val="2"/>
    </font>
    <font>
      <b/>
      <sz val="12"/>
      <color indexed="2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16"/>
      <color indexed="63"/>
      <name val="Verdana"/>
      <family val="2"/>
    </font>
    <font>
      <sz val="20"/>
      <color indexed="63"/>
      <name val="Verdana"/>
      <family val="2"/>
    </font>
    <font>
      <b/>
      <sz val="8"/>
      <color indexed="44"/>
      <name val="Verdana"/>
      <family val="2"/>
    </font>
    <font>
      <sz val="10"/>
      <color indexed="44"/>
      <name val="Verdana"/>
      <family val="2"/>
    </font>
    <font>
      <sz val="10"/>
      <color indexed="46"/>
      <name val="Verdana"/>
      <family val="2"/>
    </font>
    <font>
      <b/>
      <sz val="8"/>
      <color indexed="46"/>
      <name val="Verdana"/>
      <family val="2"/>
    </font>
    <font>
      <b/>
      <sz val="12"/>
      <color indexed="44"/>
      <name val="Verdana"/>
      <family val="2"/>
    </font>
    <font>
      <b/>
      <sz val="12"/>
      <color indexed="46"/>
      <name val="Verdana"/>
      <family val="2"/>
    </font>
    <font>
      <b/>
      <sz val="20"/>
      <color indexed="63"/>
      <name val="Verdana"/>
      <family val="2"/>
    </font>
    <font>
      <b/>
      <sz val="18"/>
      <color indexed="63"/>
      <name val="Verdana"/>
      <family val="2"/>
    </font>
    <font>
      <sz val="18"/>
      <color indexed="63"/>
      <name val="Verdana"/>
      <family val="2"/>
    </font>
    <font>
      <sz val="18"/>
      <color indexed="55"/>
      <name val="Verdana"/>
      <family val="2"/>
    </font>
    <font>
      <sz val="18"/>
      <name val="Verdana"/>
      <family val="2"/>
    </font>
    <font>
      <sz val="18"/>
      <color indexed="10"/>
      <name val="Verdana"/>
      <family val="2"/>
    </font>
    <font>
      <b/>
      <u val="single"/>
      <sz val="18"/>
      <color indexed="63"/>
      <name val="Arial"/>
      <family val="2"/>
    </font>
    <font>
      <u val="single"/>
      <sz val="18"/>
      <color indexed="63"/>
      <name val="Arial"/>
      <family val="0"/>
    </font>
    <font>
      <b/>
      <sz val="18"/>
      <name val="Verdan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446">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4" applyNumberFormat="1" applyFont="1" applyFill="1" applyBorder="1">
      <alignment/>
      <protection/>
    </xf>
    <xf numFmtId="0" fontId="18" fillId="0" borderId="0" xfId="54" applyFont="1" applyFill="1" applyBorder="1">
      <alignment/>
      <protection/>
    </xf>
    <xf numFmtId="0" fontId="18" fillId="0" borderId="0" xfId="54" applyFont="1" applyFill="1">
      <alignment/>
      <protection/>
    </xf>
    <xf numFmtId="0" fontId="12" fillId="2" borderId="0" xfId="0" applyFont="1" applyFill="1" applyAlignment="1">
      <alignment/>
    </xf>
    <xf numFmtId="0" fontId="12" fillId="2" borderId="0" xfId="0" applyFont="1" applyFill="1" applyAlignment="1">
      <alignment/>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198" fontId="20" fillId="0" borderId="0" xfId="54" applyNumberFormat="1" applyFont="1" applyFill="1" applyBorder="1">
      <alignment/>
      <protection/>
    </xf>
    <xf numFmtId="198" fontId="18" fillId="0" borderId="4" xfId="54"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0" borderId="0" xfId="52" applyNumberFormat="1" applyFont="1" applyFill="1" applyAlignment="1">
      <alignment/>
    </xf>
    <xf numFmtId="0" fontId="17" fillId="0" borderId="0" xfId="0" applyFont="1" applyFill="1" applyAlignment="1">
      <alignment horizontal="right"/>
    </xf>
    <xf numFmtId="0" fontId="12" fillId="0" borderId="0" xfId="0" applyFont="1" applyFill="1" applyBorder="1" applyAlignment="1">
      <alignment horizontal="righ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189" fontId="12" fillId="0" borderId="0" xfId="52" applyNumberFormat="1" applyFont="1" applyFill="1" applyBorder="1" applyAlignment="1">
      <alignment horizontal="right" vertical="center"/>
    </xf>
    <xf numFmtId="199" fontId="17" fillId="0" borderId="0" xfId="25" applyNumberFormat="1" applyFont="1" applyFill="1" applyBorder="1" applyAlignment="1">
      <alignment horizontal="right" vertical="center"/>
    </xf>
    <xf numFmtId="0" fontId="12" fillId="0" borderId="0" xfId="0" applyFont="1" applyFill="1" applyAlignment="1">
      <alignment/>
    </xf>
    <xf numFmtId="0" fontId="12" fillId="0" borderId="0" xfId="0" applyFont="1" applyFill="1" applyBorder="1" applyAlignment="1">
      <alignment/>
    </xf>
    <xf numFmtId="0" fontId="13" fillId="0" borderId="0" xfId="0" applyFont="1" applyFill="1" applyBorder="1" applyAlignment="1">
      <alignment horizontal="left" vertical="center"/>
    </xf>
    <xf numFmtId="0" fontId="14" fillId="0" borderId="0" xfId="0" applyFont="1" applyFill="1" applyAlignment="1">
      <alignment/>
    </xf>
    <xf numFmtId="0" fontId="26" fillId="0" borderId="0" xfId="0" applyFont="1" applyFill="1" applyBorder="1" applyAlignment="1">
      <alignment horizontal="left" vertical="center"/>
    </xf>
    <xf numFmtId="9" fontId="12" fillId="0" borderId="0" xfId="52" applyFont="1" applyFill="1" applyBorder="1" applyAlignment="1">
      <alignment/>
    </xf>
    <xf numFmtId="198" fontId="13" fillId="0" borderId="0" xfId="52" applyNumberFormat="1" applyFont="1" applyFill="1" applyBorder="1" applyAlignment="1">
      <alignment vertical="center"/>
    </xf>
    <xf numFmtId="189" fontId="13" fillId="0" borderId="0" xfId="52" applyNumberFormat="1" applyFont="1" applyFill="1" applyBorder="1" applyAlignment="1">
      <alignment vertical="center"/>
    </xf>
    <xf numFmtId="0" fontId="17" fillId="0" borderId="4" xfId="0" applyFont="1" applyFill="1" applyBorder="1" applyAlignment="1">
      <alignment/>
    </xf>
    <xf numFmtId="198" fontId="12" fillId="7" borderId="0" xfId="0" applyNumberFormat="1" applyFont="1" applyFill="1" applyBorder="1" applyAlignment="1">
      <alignment/>
    </xf>
    <xf numFmtId="188" fontId="12" fillId="7" borderId="0" xfId="0" applyNumberFormat="1" applyFont="1" applyFill="1" applyBorder="1" applyAlignment="1">
      <alignment/>
    </xf>
    <xf numFmtId="188" fontId="17" fillId="7" borderId="0" xfId="0" applyNumberFormat="1" applyFont="1" applyFill="1" applyBorder="1" applyAlignment="1">
      <alignment/>
    </xf>
    <xf numFmtId="198" fontId="17" fillId="7" borderId="0" xfId="0" applyNumberFormat="1" applyFont="1" applyFill="1" applyBorder="1" applyAlignment="1">
      <alignment/>
    </xf>
    <xf numFmtId="203" fontId="12" fillId="0" borderId="0" xfId="55"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189" fontId="12" fillId="0" borderId="0" xfId="52" applyNumberFormat="1" applyFont="1" applyFill="1" applyAlignment="1">
      <alignment/>
    </xf>
    <xf numFmtId="198" fontId="12" fillId="7" borderId="0" xfId="52" applyNumberFormat="1" applyFont="1" applyFill="1" applyBorder="1" applyAlignment="1">
      <alignment/>
    </xf>
    <xf numFmtId="189" fontId="12" fillId="7" borderId="0" xfId="0" applyNumberFormat="1"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188" fontId="12" fillId="7" borderId="0" xfId="25" applyNumberFormat="1" applyFont="1" applyFill="1" applyBorder="1" applyAlignment="1">
      <alignment/>
    </xf>
    <xf numFmtId="199" fontId="12" fillId="7" borderId="0" xfId="25" applyNumberFormat="1" applyFont="1" applyFill="1" applyBorder="1" applyAlignment="1">
      <alignment/>
    </xf>
    <xf numFmtId="189" fontId="12" fillId="7" borderId="0" xfId="52" applyNumberFormat="1" applyFont="1" applyFill="1" applyBorder="1" applyAlignment="1">
      <alignment horizontal="right" vertical="center"/>
    </xf>
    <xf numFmtId="199" fontId="12" fillId="7" borderId="0" xfId="25" applyNumberFormat="1" applyFont="1" applyFill="1" applyBorder="1" applyAlignment="1">
      <alignment horizontal="right" vertical="center"/>
    </xf>
    <xf numFmtId="0" fontId="29" fillId="0" borderId="0" xfId="0" applyFont="1" applyFill="1" applyAlignment="1">
      <alignment/>
    </xf>
    <xf numFmtId="188" fontId="12" fillId="0" borderId="0" xfId="0" applyNumberFormat="1" applyFont="1" applyFill="1" applyBorder="1" applyAlignment="1">
      <alignment horizontal="right" vertical="center"/>
    </xf>
    <xf numFmtId="0" fontId="30"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88" fontId="27" fillId="0" borderId="0" xfId="0" applyNumberFormat="1" applyFont="1" applyFill="1" applyBorder="1" applyAlignment="1">
      <alignment/>
    </xf>
    <xf numFmtId="198" fontId="12" fillId="6" borderId="0" xfId="0" applyNumberFormat="1" applyFont="1" applyFill="1" applyBorder="1" applyAlignment="1">
      <alignment/>
    </xf>
    <xf numFmtId="198" fontId="13" fillId="6" borderId="0" xfId="52" applyNumberFormat="1" applyFont="1" applyFill="1" applyBorder="1" applyAlignment="1">
      <alignment vertical="center"/>
    </xf>
    <xf numFmtId="49" fontId="18" fillId="0" borderId="0" xfId="54" applyNumberFormat="1" applyFont="1" applyFill="1" applyBorder="1">
      <alignment/>
      <protection/>
    </xf>
    <xf numFmtId="0" fontId="0" fillId="0" borderId="0" xfId="0" applyFill="1" applyAlignment="1" applyProtection="1">
      <alignment horizontal="right"/>
      <protection/>
    </xf>
    <xf numFmtId="188" fontId="12" fillId="7" borderId="0" xfId="52" applyNumberFormat="1" applyFont="1" applyFill="1" applyBorder="1" applyAlignment="1">
      <alignment/>
    </xf>
    <xf numFmtId="43" fontId="12" fillId="7" borderId="0" xfId="25" applyFont="1" applyFill="1" applyBorder="1" applyAlignment="1">
      <alignment/>
    </xf>
    <xf numFmtId="198" fontId="12" fillId="7" borderId="0" xfId="25" applyNumberFormat="1" applyFont="1" applyFill="1" applyBorder="1" applyAlignment="1">
      <alignment horizontal="right" vertical="center"/>
    </xf>
    <xf numFmtId="198" fontId="21" fillId="6" borderId="0" xfId="52" applyNumberFormat="1" applyFont="1" applyFill="1" applyBorder="1" applyAlignment="1">
      <alignment/>
    </xf>
    <xf numFmtId="1" fontId="32" fillId="6" borderId="0" xfId="0" applyNumberFormat="1" applyFont="1" applyFill="1" applyBorder="1" applyAlignment="1">
      <alignment horizontal="center"/>
    </xf>
    <xf numFmtId="0" fontId="17" fillId="0" borderId="0" xfId="0" applyFont="1" applyFill="1" applyBorder="1" applyAlignment="1">
      <alignment horizontal="right"/>
    </xf>
    <xf numFmtId="0" fontId="24" fillId="0" borderId="0" xfId="0" applyNumberFormat="1" applyFont="1" applyFill="1" applyBorder="1" applyAlignment="1">
      <alignment horizontal="right"/>
    </xf>
    <xf numFmtId="199" fontId="17" fillId="7" borderId="0" xfId="25" applyNumberFormat="1" applyFont="1" applyFill="1" applyBorder="1" applyAlignment="1">
      <alignment horizontal="right" vertical="center"/>
    </xf>
    <xf numFmtId="198" fontId="17" fillId="7" borderId="0" xfId="25" applyNumberFormat="1" applyFont="1" applyFill="1" applyBorder="1" applyAlignment="1">
      <alignment horizontal="right" vertical="center"/>
    </xf>
    <xf numFmtId="0" fontId="28" fillId="0" borderId="0" xfId="0" applyFont="1" applyFill="1" applyAlignment="1">
      <alignment/>
    </xf>
    <xf numFmtId="0" fontId="12" fillId="0" borderId="0" xfId="0" applyFont="1" applyFill="1" applyBorder="1" applyAlignment="1">
      <alignment horizontal="left" wrapText="1"/>
    </xf>
    <xf numFmtId="0" fontId="12" fillId="0" borderId="0" xfId="0" applyFont="1" applyFill="1" applyAlignment="1">
      <alignment vertical="center"/>
    </xf>
    <xf numFmtId="0" fontId="12" fillId="0" borderId="0" xfId="0" applyFont="1" applyBorder="1" applyAlignment="1">
      <alignment/>
    </xf>
    <xf numFmtId="203" fontId="12" fillId="0" borderId="0" xfId="55"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188" fontId="35" fillId="6" borderId="0" xfId="0" applyNumberFormat="1" applyFont="1" applyFill="1" applyBorder="1" applyAlignment="1">
      <alignment/>
    </xf>
    <xf numFmtId="188" fontId="35" fillId="0" borderId="0" xfId="0" applyNumberFormat="1" applyFont="1" applyFill="1" applyBorder="1" applyAlignment="1">
      <alignment/>
    </xf>
    <xf numFmtId="188" fontId="36" fillId="6" borderId="0" xfId="0" applyNumberFormat="1" applyFont="1" applyFill="1" applyBorder="1" applyAlignment="1">
      <alignment/>
    </xf>
    <xf numFmtId="188" fontId="36" fillId="0" borderId="0" xfId="0" applyNumberFormat="1" applyFont="1" applyFill="1" applyBorder="1" applyAlignment="1">
      <alignment/>
    </xf>
    <xf numFmtId="198" fontId="35" fillId="6" borderId="0" xfId="0" applyNumberFormat="1" applyFont="1" applyFill="1" applyBorder="1" applyAlignment="1">
      <alignment/>
    </xf>
    <xf numFmtId="198" fontId="35" fillId="0" borderId="0" xfId="0" applyNumberFormat="1" applyFont="1" applyFill="1" applyBorder="1" applyAlignment="1">
      <alignment/>
    </xf>
    <xf numFmtId="198" fontId="36" fillId="0" borderId="0" xfId="0" applyNumberFormat="1" applyFont="1" applyFill="1" applyBorder="1" applyAlignment="1">
      <alignment/>
    </xf>
    <xf numFmtId="188" fontId="36" fillId="0" borderId="0" xfId="54" applyNumberFormat="1" applyFont="1" applyFill="1" applyBorder="1">
      <alignment/>
      <protection/>
    </xf>
    <xf numFmtId="188" fontId="35" fillId="0" borderId="0" xfId="54" applyNumberFormat="1" applyFont="1" applyFill="1" applyBorder="1">
      <alignment/>
      <protection/>
    </xf>
    <xf numFmtId="3" fontId="35" fillId="0" borderId="0" xfId="54" applyNumberFormat="1" applyFont="1" applyFill="1" applyBorder="1">
      <alignment/>
      <protection/>
    </xf>
    <xf numFmtId="4" fontId="35" fillId="0" borderId="0" xfId="54" applyNumberFormat="1" applyFont="1" applyFill="1" applyBorder="1">
      <alignment/>
      <protection/>
    </xf>
    <xf numFmtId="0" fontId="35" fillId="0" borderId="0" xfId="54" applyFont="1" applyFill="1" applyBorder="1">
      <alignment/>
      <protection/>
    </xf>
    <xf numFmtId="205" fontId="35" fillId="0" borderId="0" xfId="54" applyNumberFormat="1" applyFont="1" applyFill="1" applyBorder="1" applyAlignment="1">
      <alignment horizontal="right"/>
      <protection/>
    </xf>
    <xf numFmtId="205" fontId="36" fillId="0" borderId="0" xfId="54" applyNumberFormat="1" applyFont="1" applyFill="1" applyBorder="1" applyAlignment="1">
      <alignment horizontal="right"/>
      <protection/>
    </xf>
    <xf numFmtId="198" fontId="35" fillId="0" borderId="0" xfId="52" applyNumberFormat="1" applyFont="1" applyFill="1" applyBorder="1" applyAlignment="1">
      <alignment/>
    </xf>
    <xf numFmtId="0" fontId="36" fillId="0" borderId="0" xfId="0" applyFont="1" applyFill="1" applyBorder="1" applyAlignment="1">
      <alignment/>
    </xf>
    <xf numFmtId="188" fontId="36" fillId="0" borderId="0" xfId="0" applyNumberFormat="1" applyFont="1" applyFill="1" applyBorder="1" applyAlignment="1">
      <alignment horizontal="right"/>
    </xf>
    <xf numFmtId="189" fontId="35" fillId="6" borderId="0" xfId="0" applyNumberFormat="1" applyFont="1" applyFill="1" applyBorder="1" applyAlignment="1">
      <alignment/>
    </xf>
    <xf numFmtId="189" fontId="35" fillId="0" borderId="0" xfId="0" applyNumberFormat="1" applyFont="1" applyFill="1" applyBorder="1" applyAlignment="1">
      <alignment/>
    </xf>
    <xf numFmtId="189" fontId="35" fillId="0" borderId="0" xfId="52" applyNumberFormat="1" applyFont="1" applyFill="1" applyBorder="1" applyAlignment="1">
      <alignment/>
    </xf>
    <xf numFmtId="189" fontId="36" fillId="0" borderId="0" xfId="52" applyNumberFormat="1" applyFont="1" applyFill="1" applyBorder="1" applyAlignment="1">
      <alignment/>
    </xf>
    <xf numFmtId="43" fontId="35" fillId="0" borderId="0" xfId="25" applyFont="1" applyFill="1" applyBorder="1" applyAlignment="1">
      <alignment/>
    </xf>
    <xf numFmtId="3" fontId="35" fillId="0" borderId="0" xfId="52" applyNumberFormat="1" applyFont="1" applyFill="1" applyBorder="1" applyAlignment="1">
      <alignment/>
    </xf>
    <xf numFmtId="3" fontId="36" fillId="0" borderId="0" xfId="52" applyNumberFormat="1" applyFont="1" applyFill="1" applyBorder="1" applyAlignment="1">
      <alignment/>
    </xf>
    <xf numFmtId="191" fontId="35" fillId="0" borderId="0" xfId="52" applyNumberFormat="1" applyFont="1" applyFill="1" applyBorder="1" applyAlignment="1">
      <alignment/>
    </xf>
    <xf numFmtId="191" fontId="36" fillId="0" borderId="0" xfId="52" applyNumberFormat="1" applyFont="1" applyFill="1" applyBorder="1" applyAlignment="1">
      <alignment/>
    </xf>
    <xf numFmtId="188" fontId="35" fillId="6" borderId="0" xfId="52" applyNumberFormat="1" applyFont="1" applyFill="1" applyBorder="1" applyAlignment="1">
      <alignment/>
    </xf>
    <xf numFmtId="188" fontId="35" fillId="0" borderId="0" xfId="52" applyNumberFormat="1" applyFont="1" applyFill="1" applyBorder="1" applyAlignment="1">
      <alignment/>
    </xf>
    <xf numFmtId="188" fontId="36" fillId="0" borderId="0" xfId="52" applyNumberFormat="1" applyFont="1" applyFill="1" applyBorder="1" applyAlignment="1">
      <alignment/>
    </xf>
    <xf numFmtId="188" fontId="35" fillId="0" borderId="0" xfId="25" applyNumberFormat="1" applyFont="1" applyFill="1" applyBorder="1" applyAlignment="1">
      <alignment/>
    </xf>
    <xf numFmtId="188" fontId="36" fillId="0" borderId="0" xfId="25" applyNumberFormat="1" applyFont="1" applyFill="1" applyBorder="1" applyAlignment="1">
      <alignment/>
    </xf>
    <xf numFmtId="0" fontId="35" fillId="0" borderId="0" xfId="0" applyFont="1" applyFill="1" applyAlignment="1">
      <alignment/>
    </xf>
    <xf numFmtId="0" fontId="40" fillId="0" borderId="0" xfId="0" applyFont="1" applyAlignment="1">
      <alignment wrapText="1"/>
    </xf>
    <xf numFmtId="0" fontId="39" fillId="0" borderId="0" xfId="0" applyFont="1" applyFill="1" applyBorder="1" applyAlignment="1">
      <alignment horizontal="left"/>
    </xf>
    <xf numFmtId="0" fontId="35" fillId="0" borderId="0" xfId="0" applyFont="1" applyFill="1" applyBorder="1" applyAlignment="1">
      <alignment horizontal="center"/>
    </xf>
    <xf numFmtId="0" fontId="35" fillId="0" borderId="0" xfId="0" applyFont="1" applyFill="1" applyBorder="1" applyAlignment="1">
      <alignment/>
    </xf>
    <xf numFmtId="0" fontId="36" fillId="0" borderId="0" xfId="0" applyFont="1" applyFill="1" applyAlignment="1">
      <alignment wrapText="1"/>
    </xf>
    <xf numFmtId="0" fontId="36" fillId="0" borderId="0" xfId="0" applyFont="1" applyFill="1" applyAlignment="1">
      <alignment/>
    </xf>
    <xf numFmtId="0" fontId="36" fillId="0" borderId="4" xfId="0" applyFont="1" applyFill="1" applyBorder="1" applyAlignment="1">
      <alignment/>
    </xf>
    <xf numFmtId="0" fontId="42" fillId="0" borderId="0" xfId="0" applyFont="1" applyFill="1" applyAlignment="1">
      <alignment/>
    </xf>
    <xf numFmtId="0" fontId="38" fillId="0" borderId="0" xfId="0" applyFont="1" applyFill="1" applyBorder="1" applyAlignment="1">
      <alignment/>
    </xf>
    <xf numFmtId="199" fontId="35" fillId="0" borderId="0" xfId="25" applyNumberFormat="1" applyFont="1" applyFill="1" applyBorder="1" applyAlignment="1">
      <alignment/>
    </xf>
    <xf numFmtId="0" fontId="43" fillId="0" borderId="0" xfId="0" applyFont="1" applyFill="1" applyAlignment="1">
      <alignment/>
    </xf>
    <xf numFmtId="0" fontId="35" fillId="0" borderId="0" xfId="0" applyFont="1" applyFill="1" applyAlignment="1">
      <alignment horizontal="right"/>
    </xf>
    <xf numFmtId="0" fontId="36" fillId="0" borderId="0" xfId="0" applyFont="1" applyFill="1" applyAlignment="1">
      <alignment horizontal="right"/>
    </xf>
    <xf numFmtId="0" fontId="35" fillId="0" borderId="0" xfId="0" applyFont="1" applyFill="1" applyAlignment="1">
      <alignment vertical="center"/>
    </xf>
    <xf numFmtId="0" fontId="35" fillId="0" borderId="0" xfId="0" applyFont="1" applyFill="1" applyBorder="1" applyAlignment="1">
      <alignment horizontal="left" wrapText="1"/>
    </xf>
    <xf numFmtId="0" fontId="40" fillId="0" borderId="0" xfId="0" applyFont="1" applyFill="1" applyAlignment="1">
      <alignment horizontal="left"/>
    </xf>
    <xf numFmtId="0" fontId="36" fillId="0" borderId="0" xfId="0" applyFont="1" applyFill="1" applyAlignment="1">
      <alignment horizontal="right"/>
    </xf>
    <xf numFmtId="0" fontId="36" fillId="0" borderId="0" xfId="0" applyFont="1" applyFill="1" applyBorder="1" applyAlignment="1">
      <alignment horizontal="center"/>
    </xf>
    <xf numFmtId="0" fontId="45" fillId="0" borderId="0" xfId="0" applyFont="1" applyFill="1" applyBorder="1" applyAlignment="1">
      <alignment horizontal="left" vertical="center"/>
    </xf>
    <xf numFmtId="0" fontId="35" fillId="0" borderId="0" xfId="0" applyNumberFormat="1" applyFont="1" applyFill="1" applyBorder="1" applyAlignment="1">
      <alignment horizontal="right"/>
    </xf>
    <xf numFmtId="198" fontId="36" fillId="0" borderId="0" xfId="0" applyNumberFormat="1" applyFont="1" applyFill="1" applyBorder="1" applyAlignment="1">
      <alignment horizontal="right"/>
    </xf>
    <xf numFmtId="0" fontId="36" fillId="0" borderId="0" xfId="52" applyNumberFormat="1" applyFont="1" applyFill="1" applyBorder="1" applyAlignment="1">
      <alignment horizontal="right"/>
    </xf>
    <xf numFmtId="0" fontId="40" fillId="0" borderId="0" xfId="0" applyFont="1" applyFill="1" applyAlignment="1">
      <alignment wrapText="1"/>
    </xf>
    <xf numFmtId="0" fontId="35" fillId="0" borderId="0" xfId="52" applyNumberFormat="1" applyFont="1" applyFill="1" applyBorder="1" applyAlignment="1">
      <alignment horizontal="right"/>
    </xf>
    <xf numFmtId="0" fontId="35" fillId="0" borderId="0" xfId="52" applyNumberFormat="1" applyFont="1" applyFill="1" applyBorder="1" applyAlignment="1">
      <alignment horizontal="right" vertical="center"/>
    </xf>
    <xf numFmtId="189" fontId="36" fillId="0" borderId="0" xfId="0" applyNumberFormat="1" applyFont="1" applyFill="1" applyBorder="1" applyAlignment="1">
      <alignment/>
    </xf>
    <xf numFmtId="0" fontId="35" fillId="0" borderId="0" xfId="0" applyFont="1" applyFill="1" applyAlignment="1">
      <alignment horizontal="right"/>
    </xf>
    <xf numFmtId="189" fontId="35" fillId="0" borderId="0" xfId="52" applyNumberFormat="1" applyFont="1" applyFill="1" applyBorder="1" applyAlignment="1">
      <alignment/>
    </xf>
    <xf numFmtId="0" fontId="35" fillId="0" borderId="0" xfId="0" applyFont="1" applyFill="1" applyBorder="1" applyAlignment="1">
      <alignment/>
    </xf>
    <xf numFmtId="0" fontId="35" fillId="0" borderId="0" xfId="0" applyFont="1" applyFill="1" applyAlignment="1">
      <alignment/>
    </xf>
    <xf numFmtId="0" fontId="36" fillId="0" borderId="0" xfId="54" applyFont="1" applyFill="1" applyBorder="1">
      <alignment/>
      <protection/>
    </xf>
    <xf numFmtId="0" fontId="36" fillId="0" borderId="0" xfId="54" applyFont="1" applyFill="1">
      <alignment/>
      <protection/>
    </xf>
    <xf numFmtId="0" fontId="35" fillId="0" borderId="0" xfId="54" applyFont="1" applyFill="1">
      <alignment/>
      <protection/>
    </xf>
    <xf numFmtId="4" fontId="35" fillId="0" borderId="0" xfId="0" applyNumberFormat="1" applyFont="1" applyFill="1" applyAlignment="1">
      <alignment/>
    </xf>
    <xf numFmtId="4" fontId="36" fillId="0" borderId="0" xfId="0" applyNumberFormat="1" applyFont="1" applyFill="1" applyBorder="1" applyAlignment="1">
      <alignment/>
    </xf>
    <xf numFmtId="0" fontId="35" fillId="0" borderId="0" xfId="0" applyFont="1" applyFill="1" applyAlignment="1">
      <alignment wrapText="1"/>
    </xf>
    <xf numFmtId="0" fontId="46" fillId="0" borderId="0" xfId="0" applyFont="1" applyFill="1" applyAlignment="1">
      <alignment/>
    </xf>
    <xf numFmtId="199" fontId="36" fillId="0" borderId="0" xfId="25" applyNumberFormat="1" applyFont="1" applyFill="1" applyBorder="1" applyAlignment="1">
      <alignment/>
    </xf>
    <xf numFmtId="189" fontId="35" fillId="0" borderId="0" xfId="52" applyNumberFormat="1" applyFont="1" applyFill="1" applyBorder="1" applyAlignment="1">
      <alignment horizontal="right" vertical="center"/>
    </xf>
    <xf numFmtId="199" fontId="35" fillId="0" borderId="0" xfId="25" applyNumberFormat="1" applyFont="1" applyFill="1" applyBorder="1" applyAlignment="1">
      <alignment horizontal="right" vertical="center"/>
    </xf>
    <xf numFmtId="199" fontId="36" fillId="0" borderId="0" xfId="25" applyNumberFormat="1" applyFont="1" applyFill="1" applyBorder="1" applyAlignment="1">
      <alignment horizontal="right" vertical="center"/>
    </xf>
    <xf numFmtId="189" fontId="35" fillId="6" borderId="0" xfId="25" applyNumberFormat="1" applyFont="1" applyFill="1" applyBorder="1" applyAlignment="1">
      <alignment horizontal="right" vertical="center"/>
    </xf>
    <xf numFmtId="198" fontId="35" fillId="6" borderId="0" xfId="25" applyNumberFormat="1" applyFont="1" applyFill="1" applyBorder="1" applyAlignment="1">
      <alignment horizontal="right" vertical="center"/>
    </xf>
    <xf numFmtId="198" fontId="36" fillId="6" borderId="0" xfId="25" applyNumberFormat="1" applyFont="1" applyFill="1" applyBorder="1" applyAlignment="1">
      <alignment horizontal="right" vertical="center"/>
    </xf>
    <xf numFmtId="199" fontId="35" fillId="6" borderId="0" xfId="25" applyNumberFormat="1" applyFont="1" applyFill="1" applyBorder="1" applyAlignment="1">
      <alignment/>
    </xf>
    <xf numFmtId="189" fontId="35" fillId="0" borderId="0" xfId="25" applyNumberFormat="1" applyFont="1" applyFill="1" applyBorder="1" applyAlignment="1">
      <alignment horizontal="right" vertical="center"/>
    </xf>
    <xf numFmtId="198" fontId="35" fillId="0" borderId="0" xfId="25" applyNumberFormat="1" applyFont="1" applyFill="1" applyBorder="1" applyAlignment="1">
      <alignment horizontal="right" vertical="center"/>
    </xf>
    <xf numFmtId="198" fontId="36" fillId="0" borderId="0" xfId="25" applyNumberFormat="1" applyFont="1" applyFill="1" applyBorder="1" applyAlignment="1">
      <alignment horizontal="right" vertical="center"/>
    </xf>
    <xf numFmtId="0" fontId="17" fillId="0" borderId="0" xfId="0" applyFont="1" applyFill="1" applyAlignment="1">
      <alignment horizontal="center"/>
    </xf>
    <xf numFmtId="1" fontId="37" fillId="0" borderId="0" xfId="0" applyNumberFormat="1" applyFont="1" applyFill="1" applyBorder="1" applyAlignment="1">
      <alignment horizontal="center"/>
    </xf>
    <xf numFmtId="1" fontId="38" fillId="0" borderId="0" xfId="0" applyNumberFormat="1" applyFont="1" applyFill="1" applyBorder="1" applyAlignment="1">
      <alignment horizontal="center"/>
    </xf>
    <xf numFmtId="189" fontId="36" fillId="0" borderId="0" xfId="25" applyNumberFormat="1" applyFont="1" applyFill="1" applyBorder="1" applyAlignment="1">
      <alignment/>
    </xf>
    <xf numFmtId="189" fontId="35" fillId="0" borderId="0" xfId="25" applyNumberFormat="1" applyFont="1" applyFill="1" applyBorder="1" applyAlignment="1">
      <alignment/>
    </xf>
    <xf numFmtId="188" fontId="12" fillId="8" borderId="0" xfId="25" applyNumberFormat="1" applyFont="1" applyFill="1" applyBorder="1" applyAlignment="1">
      <alignment/>
    </xf>
    <xf numFmtId="188" fontId="17" fillId="8" borderId="0" xfId="0" applyNumberFormat="1" applyFont="1" applyFill="1" applyBorder="1" applyAlignment="1">
      <alignment/>
    </xf>
    <xf numFmtId="188" fontId="12" fillId="8" borderId="0" xfId="0" applyNumberFormat="1" applyFont="1" applyFill="1" applyBorder="1" applyAlignment="1">
      <alignment/>
    </xf>
    <xf numFmtId="188" fontId="17" fillId="8" borderId="0" xfId="25" applyNumberFormat="1" applyFont="1" applyFill="1" applyBorder="1" applyAlignment="1">
      <alignment/>
    </xf>
    <xf numFmtId="189" fontId="35" fillId="0" borderId="0" xfId="25" applyNumberFormat="1" applyFont="1" applyFill="1" applyBorder="1" applyAlignment="1">
      <alignment horizontal="right"/>
    </xf>
    <xf numFmtId="189" fontId="35" fillId="0" borderId="0" xfId="52" applyNumberFormat="1" applyFont="1" applyFill="1" applyBorder="1" applyAlignment="1">
      <alignment horizontal="right"/>
    </xf>
    <xf numFmtId="198" fontId="35" fillId="0" borderId="0" xfId="52" applyNumberFormat="1" applyFont="1" applyFill="1" applyBorder="1" applyAlignment="1">
      <alignment horizontal="right" vertical="center"/>
    </xf>
    <xf numFmtId="189" fontId="36" fillId="0" borderId="0" xfId="52" applyNumberFormat="1" applyFont="1" applyFill="1" applyBorder="1" applyAlignment="1">
      <alignment horizontal="right"/>
    </xf>
    <xf numFmtId="0" fontId="12" fillId="6" borderId="0" xfId="0" applyFont="1" applyFill="1" applyAlignment="1">
      <alignment/>
    </xf>
    <xf numFmtId="0" fontId="0" fillId="6" borderId="0" xfId="0" applyFill="1" applyAlignment="1">
      <alignment wrapText="1"/>
    </xf>
    <xf numFmtId="189" fontId="12" fillId="6" borderId="0" xfId="52" applyNumberFormat="1" applyFont="1" applyFill="1" applyAlignment="1">
      <alignment/>
    </xf>
    <xf numFmtId="189" fontId="36" fillId="0" borderId="0" xfId="25" applyNumberFormat="1" applyFont="1" applyFill="1" applyBorder="1" applyAlignment="1">
      <alignment horizontal="right"/>
    </xf>
    <xf numFmtId="0" fontId="35" fillId="6" borderId="0" xfId="0" applyFont="1" applyFill="1" applyAlignment="1">
      <alignment/>
    </xf>
    <xf numFmtId="188" fontId="12" fillId="8" borderId="0" xfId="52" applyNumberFormat="1" applyFont="1" applyFill="1" applyBorder="1" applyAlignment="1">
      <alignment/>
    </xf>
    <xf numFmtId="0" fontId="35" fillId="0" borderId="0" xfId="0" applyFont="1" applyFill="1" applyBorder="1" applyAlignment="1">
      <alignment wrapText="1"/>
    </xf>
    <xf numFmtId="0" fontId="0" fillId="0" borderId="0" xfId="0" applyAlignment="1">
      <alignment/>
    </xf>
    <xf numFmtId="188" fontId="27" fillId="9" borderId="0" xfId="0" applyNumberFormat="1" applyFont="1" applyFill="1" applyBorder="1" applyAlignment="1">
      <alignment/>
    </xf>
    <xf numFmtId="188" fontId="12" fillId="9" borderId="0" xfId="0" applyNumberFormat="1" applyFont="1" applyFill="1" applyBorder="1" applyAlignment="1">
      <alignment/>
    </xf>
    <xf numFmtId="188" fontId="17" fillId="9" borderId="0" xfId="0" applyNumberFormat="1" applyFont="1" applyFill="1" applyBorder="1" applyAlignment="1">
      <alignment/>
    </xf>
    <xf numFmtId="198" fontId="12" fillId="9" borderId="0" xfId="0" applyNumberFormat="1" applyFont="1" applyFill="1" applyBorder="1" applyAlignment="1">
      <alignment/>
    </xf>
    <xf numFmtId="198" fontId="17" fillId="9" borderId="0" xfId="0" applyNumberFormat="1" applyFont="1" applyFill="1" applyBorder="1" applyAlignment="1">
      <alignment/>
    </xf>
    <xf numFmtId="198" fontId="12" fillId="8" borderId="0" xfId="0" applyNumberFormat="1" applyFont="1" applyFill="1" applyBorder="1" applyAlignment="1">
      <alignment/>
    </xf>
    <xf numFmtId="198" fontId="17" fillId="8" borderId="0" xfId="0" applyNumberFormat="1" applyFont="1" applyFill="1" applyBorder="1" applyAlignment="1">
      <alignment/>
    </xf>
    <xf numFmtId="188" fontId="17" fillId="8" borderId="0" xfId="54" applyNumberFormat="1" applyFont="1" applyFill="1" applyBorder="1">
      <alignment/>
      <protection/>
    </xf>
    <xf numFmtId="188" fontId="12" fillId="8" borderId="0" xfId="54" applyNumberFormat="1" applyFont="1" applyFill="1" applyBorder="1">
      <alignment/>
      <protection/>
    </xf>
    <xf numFmtId="3" fontId="12" fillId="8" borderId="0" xfId="54" applyNumberFormat="1" applyFont="1" applyFill="1" applyBorder="1">
      <alignment/>
      <protection/>
    </xf>
    <xf numFmtId="4" fontId="12" fillId="8" borderId="0" xfId="54" applyNumberFormat="1" applyFont="1" applyFill="1" applyBorder="1">
      <alignment/>
      <protection/>
    </xf>
    <xf numFmtId="1" fontId="19" fillId="8" borderId="0" xfId="0" applyNumberFormat="1" applyFont="1" applyFill="1" applyBorder="1" applyAlignment="1">
      <alignment horizontal="center"/>
    </xf>
    <xf numFmtId="205" fontId="12" fillId="8" borderId="0" xfId="54" applyNumberFormat="1" applyFont="1" applyFill="1" applyBorder="1" applyAlignment="1">
      <alignment horizontal="right"/>
      <protection/>
    </xf>
    <xf numFmtId="205" fontId="17" fillId="8" borderId="0" xfId="54" applyNumberFormat="1" applyFont="1" applyFill="1" applyBorder="1" applyAlignment="1">
      <alignment horizontal="right"/>
      <protection/>
    </xf>
    <xf numFmtId="188" fontId="17" fillId="9" borderId="0" xfId="54" applyNumberFormat="1" applyFont="1" applyFill="1" applyBorder="1">
      <alignment/>
      <protection/>
    </xf>
    <xf numFmtId="188" fontId="12" fillId="9" borderId="0" xfId="54" applyNumberFormat="1" applyFont="1" applyFill="1" applyBorder="1">
      <alignment/>
      <protection/>
    </xf>
    <xf numFmtId="3" fontId="12" fillId="9" borderId="0" xfId="54" applyNumberFormat="1" applyFont="1" applyFill="1" applyBorder="1">
      <alignment/>
      <protection/>
    </xf>
    <xf numFmtId="4" fontId="12" fillId="9" borderId="0" xfId="54" applyNumberFormat="1" applyFont="1" applyFill="1" applyBorder="1">
      <alignment/>
      <protection/>
    </xf>
    <xf numFmtId="1" fontId="19" fillId="9" borderId="0" xfId="0" applyNumberFormat="1" applyFont="1" applyFill="1" applyBorder="1" applyAlignment="1">
      <alignment horizontal="center"/>
    </xf>
    <xf numFmtId="205" fontId="12" fillId="9" borderId="0" xfId="54" applyNumberFormat="1" applyFont="1" applyFill="1" applyBorder="1" applyAlignment="1">
      <alignment horizontal="right"/>
      <protection/>
    </xf>
    <xf numFmtId="205" fontId="17" fillId="9" borderId="0" xfId="54" applyNumberFormat="1" applyFont="1" applyFill="1" applyBorder="1" applyAlignment="1">
      <alignment horizontal="right"/>
      <protection/>
    </xf>
    <xf numFmtId="198" fontId="49" fillId="9" borderId="0" xfId="0" applyNumberFormat="1" applyFont="1" applyFill="1" applyBorder="1" applyAlignment="1">
      <alignment/>
    </xf>
    <xf numFmtId="198" fontId="48" fillId="8" borderId="0" xfId="0" applyNumberFormat="1" applyFont="1" applyFill="1" applyBorder="1" applyAlignment="1">
      <alignment/>
    </xf>
    <xf numFmtId="198" fontId="12" fillId="8" borderId="0" xfId="52" applyNumberFormat="1" applyFont="1" applyFill="1" applyBorder="1" applyAlignment="1">
      <alignment/>
    </xf>
    <xf numFmtId="0" fontId="17" fillId="8" borderId="0" xfId="0" applyFont="1" applyFill="1" applyBorder="1" applyAlignment="1">
      <alignment/>
    </xf>
    <xf numFmtId="189" fontId="12" fillId="8" borderId="0" xfId="0" applyNumberFormat="1" applyFont="1" applyFill="1" applyBorder="1" applyAlignment="1">
      <alignment/>
    </xf>
    <xf numFmtId="189" fontId="12" fillId="8" borderId="0" xfId="52" applyNumberFormat="1" applyFont="1" applyFill="1" applyBorder="1" applyAlignment="1">
      <alignment/>
    </xf>
    <xf numFmtId="189" fontId="17" fillId="8" borderId="0" xfId="52" applyNumberFormat="1" applyFont="1" applyFill="1" applyBorder="1" applyAlignment="1">
      <alignment/>
    </xf>
    <xf numFmtId="43" fontId="12" fillId="8" borderId="0" xfId="25" applyFont="1" applyFill="1" applyBorder="1" applyAlignment="1">
      <alignment/>
    </xf>
    <xf numFmtId="3" fontId="12" fillId="8" borderId="0" xfId="52" applyNumberFormat="1" applyFont="1" applyFill="1" applyBorder="1" applyAlignment="1">
      <alignment/>
    </xf>
    <xf numFmtId="3" fontId="17" fillId="8" borderId="0" xfId="52" applyNumberFormat="1" applyFont="1" applyFill="1" applyBorder="1" applyAlignment="1">
      <alignment/>
    </xf>
    <xf numFmtId="191" fontId="12" fillId="8" borderId="0" xfId="52" applyNumberFormat="1" applyFont="1" applyFill="1" applyBorder="1" applyAlignment="1">
      <alignment/>
    </xf>
    <xf numFmtId="191" fontId="17" fillId="8" borderId="0" xfId="52" applyNumberFormat="1" applyFont="1" applyFill="1" applyBorder="1" applyAlignment="1">
      <alignment/>
    </xf>
    <xf numFmtId="188" fontId="17" fillId="8" borderId="0" xfId="52" applyNumberFormat="1" applyFont="1" applyFill="1" applyBorder="1" applyAlignment="1">
      <alignment/>
    </xf>
    <xf numFmtId="0" fontId="12" fillId="8" borderId="0" xfId="0" applyFont="1" applyFill="1" applyBorder="1" applyAlignment="1">
      <alignment/>
    </xf>
    <xf numFmtId="198" fontId="12" fillId="9" borderId="0" xfId="52" applyNumberFormat="1" applyFont="1" applyFill="1" applyBorder="1" applyAlignment="1">
      <alignment/>
    </xf>
    <xf numFmtId="0" fontId="17" fillId="9" borderId="0" xfId="0" applyFont="1" applyFill="1" applyBorder="1" applyAlignment="1">
      <alignment/>
    </xf>
    <xf numFmtId="189" fontId="12" fillId="9" borderId="0" xfId="0" applyNumberFormat="1" applyFont="1" applyFill="1" applyBorder="1" applyAlignment="1">
      <alignment/>
    </xf>
    <xf numFmtId="189" fontId="12" fillId="9" borderId="0" xfId="52" applyNumberFormat="1" applyFont="1" applyFill="1" applyBorder="1" applyAlignment="1">
      <alignment/>
    </xf>
    <xf numFmtId="189" fontId="17" fillId="9" borderId="0" xfId="52" applyNumberFormat="1" applyFont="1" applyFill="1" applyBorder="1" applyAlignment="1">
      <alignment/>
    </xf>
    <xf numFmtId="43" fontId="12" fillId="9" borderId="0" xfId="25" applyFont="1" applyFill="1" applyBorder="1" applyAlignment="1">
      <alignment/>
    </xf>
    <xf numFmtId="3" fontId="12" fillId="9" borderId="0" xfId="52" applyNumberFormat="1" applyFont="1" applyFill="1" applyBorder="1" applyAlignment="1">
      <alignment/>
    </xf>
    <xf numFmtId="3" fontId="17" fillId="9" borderId="0" xfId="52" applyNumberFormat="1" applyFont="1" applyFill="1" applyBorder="1" applyAlignment="1">
      <alignment/>
    </xf>
    <xf numFmtId="191" fontId="12" fillId="9" borderId="0" xfId="52" applyNumberFormat="1" applyFont="1" applyFill="1" applyBorder="1" applyAlignment="1">
      <alignment/>
    </xf>
    <xf numFmtId="191" fontId="17" fillId="9" borderId="0" xfId="52" applyNumberFormat="1" applyFont="1" applyFill="1" applyBorder="1" applyAlignment="1">
      <alignment/>
    </xf>
    <xf numFmtId="188" fontId="12" fillId="9" borderId="0" xfId="52" applyNumberFormat="1" applyFont="1" applyFill="1" applyBorder="1" applyAlignment="1">
      <alignment/>
    </xf>
    <xf numFmtId="188" fontId="17" fillId="9" borderId="0" xfId="52" applyNumberFormat="1" applyFont="1" applyFill="1" applyBorder="1" applyAlignment="1">
      <alignment/>
    </xf>
    <xf numFmtId="188" fontId="12" fillId="9" borderId="0" xfId="25" applyNumberFormat="1" applyFont="1" applyFill="1" applyBorder="1" applyAlignment="1">
      <alignment/>
    </xf>
    <xf numFmtId="1" fontId="16" fillId="8" borderId="0" xfId="0" applyNumberFormat="1" applyFont="1" applyFill="1" applyBorder="1" applyAlignment="1">
      <alignment horizontal="center"/>
    </xf>
    <xf numFmtId="199" fontId="12" fillId="8" borderId="0" xfId="25" applyNumberFormat="1" applyFont="1" applyFill="1" applyBorder="1" applyAlignment="1">
      <alignment/>
    </xf>
    <xf numFmtId="199" fontId="17" fillId="8" borderId="0" xfId="25" applyNumberFormat="1" applyFont="1" applyFill="1" applyBorder="1" applyAlignment="1">
      <alignment/>
    </xf>
    <xf numFmtId="189" fontId="17" fillId="8" borderId="0" xfId="0" applyNumberFormat="1" applyFont="1" applyFill="1" applyBorder="1" applyAlignment="1">
      <alignment/>
    </xf>
    <xf numFmtId="189" fontId="12" fillId="8" borderId="0" xfId="52" applyNumberFormat="1" applyFont="1" applyFill="1" applyBorder="1" applyAlignment="1">
      <alignment horizontal="right" vertical="center"/>
    </xf>
    <xf numFmtId="199" fontId="12" fillId="8" borderId="0" xfId="25" applyNumberFormat="1" applyFont="1" applyFill="1" applyBorder="1" applyAlignment="1">
      <alignment horizontal="right" vertical="center"/>
    </xf>
    <xf numFmtId="199" fontId="17" fillId="8" borderId="0" xfId="25" applyNumberFormat="1" applyFont="1" applyFill="1" applyBorder="1" applyAlignment="1">
      <alignment horizontal="right" vertical="center"/>
    </xf>
    <xf numFmtId="189" fontId="12" fillId="8" borderId="0" xfId="25" applyNumberFormat="1" applyFont="1" applyFill="1" applyBorder="1" applyAlignment="1">
      <alignment horizontal="right" vertical="center"/>
    </xf>
    <xf numFmtId="198" fontId="12" fillId="8" borderId="0" xfId="25" applyNumberFormat="1" applyFont="1" applyFill="1" applyBorder="1" applyAlignment="1">
      <alignment horizontal="right" vertical="center"/>
    </xf>
    <xf numFmtId="198" fontId="17" fillId="8" borderId="0" xfId="25" applyNumberFormat="1" applyFont="1" applyFill="1" applyBorder="1" applyAlignment="1">
      <alignment horizontal="right" vertical="center"/>
    </xf>
    <xf numFmtId="188" fontId="17" fillId="9" borderId="0" xfId="25" applyNumberFormat="1" applyFont="1" applyFill="1" applyBorder="1" applyAlignment="1">
      <alignment/>
    </xf>
    <xf numFmtId="1" fontId="16" fillId="9" borderId="0" xfId="0" applyNumberFormat="1" applyFont="1" applyFill="1" applyBorder="1" applyAlignment="1">
      <alignment horizontal="center"/>
    </xf>
    <xf numFmtId="199" fontId="12" fillId="9" borderId="0" xfId="25" applyNumberFormat="1" applyFont="1" applyFill="1" applyBorder="1" applyAlignment="1">
      <alignment/>
    </xf>
    <xf numFmtId="199" fontId="17" fillId="9" borderId="0" xfId="25" applyNumberFormat="1" applyFont="1" applyFill="1" applyBorder="1" applyAlignment="1">
      <alignment/>
    </xf>
    <xf numFmtId="189" fontId="17" fillId="9" borderId="0" xfId="0" applyNumberFormat="1" applyFont="1" applyFill="1" applyBorder="1" applyAlignment="1">
      <alignment/>
    </xf>
    <xf numFmtId="189" fontId="12" fillId="9" borderId="0" xfId="52" applyNumberFormat="1" applyFont="1" applyFill="1" applyBorder="1" applyAlignment="1">
      <alignment horizontal="right" vertical="center"/>
    </xf>
    <xf numFmtId="199" fontId="12" fillId="9" borderId="0" xfId="25" applyNumberFormat="1" applyFont="1" applyFill="1" applyBorder="1" applyAlignment="1">
      <alignment horizontal="right" vertical="center"/>
    </xf>
    <xf numFmtId="199" fontId="17" fillId="9" borderId="0" xfId="25" applyNumberFormat="1" applyFont="1" applyFill="1" applyBorder="1" applyAlignment="1">
      <alignment horizontal="right" vertical="center"/>
    </xf>
    <xf numFmtId="189" fontId="12" fillId="9" borderId="0" xfId="25" applyNumberFormat="1" applyFont="1" applyFill="1" applyBorder="1" applyAlignment="1">
      <alignment horizontal="right" vertical="center"/>
    </xf>
    <xf numFmtId="198" fontId="12" fillId="9" borderId="0" xfId="25" applyNumberFormat="1" applyFont="1" applyFill="1" applyBorder="1" applyAlignment="1">
      <alignment horizontal="right" vertical="center"/>
    </xf>
    <xf numFmtId="198" fontId="17" fillId="9" borderId="0" xfId="25" applyNumberFormat="1" applyFont="1" applyFill="1" applyBorder="1" applyAlignment="1">
      <alignment horizontal="right" vertical="center"/>
    </xf>
    <xf numFmtId="198" fontId="12" fillId="6" borderId="0" xfId="0" applyNumberFormat="1" applyFont="1" applyFill="1" applyBorder="1" applyAlignment="1">
      <alignment horizontal="right"/>
    </xf>
    <xf numFmtId="198" fontId="12" fillId="0" borderId="0" xfId="0" applyNumberFormat="1" applyFont="1" applyFill="1" applyBorder="1" applyAlignment="1">
      <alignment horizontal="right"/>
    </xf>
    <xf numFmtId="189" fontId="35" fillId="0" borderId="0" xfId="0" applyNumberFormat="1" applyFont="1" applyFill="1" applyBorder="1" applyAlignment="1">
      <alignment horizontal="right" vertical="center"/>
    </xf>
    <xf numFmtId="188" fontId="35" fillId="0" borderId="0" xfId="0" applyNumberFormat="1" applyFont="1" applyFill="1" applyBorder="1" applyAlignment="1">
      <alignment horizontal="right"/>
    </xf>
    <xf numFmtId="188" fontId="12" fillId="9" borderId="0" xfId="0" applyNumberFormat="1" applyFont="1" applyFill="1" applyBorder="1" applyAlignment="1">
      <alignment horizontal="right"/>
    </xf>
    <xf numFmtId="188" fontId="12" fillId="8" borderId="0" xfId="0" applyNumberFormat="1" applyFont="1" applyFill="1" applyBorder="1" applyAlignment="1">
      <alignment horizontal="right"/>
    </xf>
    <xf numFmtId="198" fontId="12" fillId="9" borderId="0" xfId="0" applyNumberFormat="1" applyFont="1" applyFill="1" applyBorder="1" applyAlignment="1">
      <alignment horizontal="right"/>
    </xf>
    <xf numFmtId="198" fontId="12" fillId="8" borderId="0" xfId="0" applyNumberFormat="1" applyFont="1" applyFill="1" applyBorder="1" applyAlignment="1">
      <alignment horizontal="right"/>
    </xf>
    <xf numFmtId="198" fontId="12" fillId="9" borderId="0" xfId="0" applyNumberFormat="1" applyFont="1" applyFill="1" applyBorder="1" applyAlignment="1">
      <alignment/>
    </xf>
    <xf numFmtId="198" fontId="12" fillId="8" borderId="0" xfId="0" applyNumberFormat="1" applyFont="1" applyFill="1" applyBorder="1" applyAlignment="1">
      <alignment/>
    </xf>
    <xf numFmtId="188" fontId="12" fillId="9" borderId="0" xfId="0" applyNumberFormat="1" applyFont="1" applyFill="1" applyBorder="1" applyAlignment="1">
      <alignment/>
    </xf>
    <xf numFmtId="188" fontId="12" fillId="7" borderId="0" xfId="0" applyNumberFormat="1" applyFont="1" applyFill="1" applyBorder="1" applyAlignment="1">
      <alignment/>
    </xf>
    <xf numFmtId="188" fontId="12" fillId="7" borderId="0" xfId="0" applyNumberFormat="1" applyFont="1" applyFill="1" applyBorder="1" applyAlignment="1">
      <alignment horizontal="right"/>
    </xf>
    <xf numFmtId="198" fontId="12" fillId="0" borderId="0" xfId="0" applyNumberFormat="1" applyFont="1" applyFill="1" applyBorder="1" applyAlignment="1">
      <alignment/>
    </xf>
    <xf numFmtId="188" fontId="14" fillId="0" borderId="0" xfId="0" applyNumberFormat="1" applyFont="1" applyFill="1" applyBorder="1" applyAlignment="1">
      <alignment horizontal="right"/>
    </xf>
    <xf numFmtId="188" fontId="17" fillId="0" borderId="0" xfId="0" applyNumberFormat="1" applyFont="1" applyFill="1" applyBorder="1" applyAlignment="1">
      <alignment horizontal="right"/>
    </xf>
    <xf numFmtId="188" fontId="12" fillId="0" borderId="0" xfId="54" applyNumberFormat="1" applyFont="1" applyFill="1" applyBorder="1">
      <alignment/>
      <protection/>
    </xf>
    <xf numFmtId="0" fontId="12" fillId="0" borderId="0" xfId="54" applyFont="1" applyFill="1" applyBorder="1">
      <alignment/>
      <protection/>
    </xf>
    <xf numFmtId="188" fontId="35" fillId="0" borderId="0" xfId="25" applyNumberFormat="1" applyFont="1" applyFill="1" applyBorder="1" applyAlignment="1">
      <alignment horizontal="right"/>
    </xf>
    <xf numFmtId="188" fontId="12" fillId="9" borderId="0" xfId="25" applyNumberFormat="1" applyFont="1" applyFill="1" applyBorder="1" applyAlignment="1">
      <alignment horizontal="right"/>
    </xf>
    <xf numFmtId="188" fontId="12" fillId="8" borderId="0" xfId="25" applyNumberFormat="1" applyFont="1" applyFill="1" applyBorder="1" applyAlignment="1">
      <alignment horizontal="right"/>
    </xf>
    <xf numFmtId="0" fontId="12" fillId="0" borderId="0" xfId="0" applyFont="1" applyFill="1" applyAlignment="1" applyProtection="1">
      <alignment horizontal="right"/>
      <protection/>
    </xf>
    <xf numFmtId="198" fontId="35" fillId="0" borderId="0" xfId="0" applyNumberFormat="1" applyFont="1" applyFill="1" applyBorder="1" applyAlignment="1">
      <alignment horizontal="right"/>
    </xf>
    <xf numFmtId="0" fontId="12" fillId="0" borderId="0" xfId="53" applyFont="1" applyAlignment="1" applyProtection="1">
      <alignment horizontal="right"/>
      <protection/>
    </xf>
    <xf numFmtId="198" fontId="12" fillId="0" borderId="0" xfId="52" applyNumberFormat="1" applyFont="1" applyFill="1" applyAlignment="1">
      <alignment/>
    </xf>
    <xf numFmtId="198" fontId="12" fillId="6" borderId="0" xfId="52" applyNumberFormat="1" applyFont="1" applyFill="1" applyAlignment="1">
      <alignment/>
    </xf>
    <xf numFmtId="198" fontId="35" fillId="6" borderId="0" xfId="0" applyNumberFormat="1" applyFont="1" applyFill="1" applyBorder="1" applyAlignment="1">
      <alignment horizontal="right"/>
    </xf>
    <xf numFmtId="13" fontId="35" fillId="0" borderId="0" xfId="25" applyNumberFormat="1" applyFont="1" applyFill="1" applyBorder="1" applyAlignment="1">
      <alignment/>
    </xf>
    <xf numFmtId="0" fontId="53" fillId="0" borderId="0" xfId="0" applyFont="1" applyFill="1" applyAlignment="1">
      <alignment horizontal="left"/>
    </xf>
    <xf numFmtId="0" fontId="46" fillId="0" borderId="0" xfId="0" applyFont="1" applyFill="1" applyAlignment="1">
      <alignment/>
    </xf>
    <xf numFmtId="0" fontId="46" fillId="0" borderId="0" xfId="0" applyFont="1" applyAlignment="1">
      <alignment/>
    </xf>
    <xf numFmtId="0" fontId="57" fillId="0" borderId="0" xfId="0" applyFont="1" applyFill="1" applyAlignment="1">
      <alignment/>
    </xf>
    <xf numFmtId="0" fontId="58" fillId="0" borderId="0" xfId="0" applyFont="1" applyFill="1" applyAlignment="1">
      <alignment/>
    </xf>
    <xf numFmtId="0" fontId="57" fillId="0" borderId="0" xfId="0" applyFont="1" applyFill="1" applyAlignment="1">
      <alignment/>
    </xf>
    <xf numFmtId="0" fontId="59" fillId="0" borderId="0" xfId="30" applyFont="1" applyFill="1" applyAlignment="1">
      <alignment horizontal="left" vertical="center"/>
    </xf>
    <xf numFmtId="0" fontId="60" fillId="0" borderId="0" xfId="30" applyFont="1" applyFill="1" applyAlignment="1">
      <alignment/>
    </xf>
    <xf numFmtId="0" fontId="55" fillId="0" borderId="0" xfId="0" applyFont="1" applyFill="1" applyAlignment="1">
      <alignment/>
    </xf>
    <xf numFmtId="0" fontId="55" fillId="0" borderId="0" xfId="0" applyFont="1" applyFill="1" applyAlignment="1">
      <alignment/>
    </xf>
    <xf numFmtId="0" fontId="55" fillId="0" borderId="0" xfId="0" applyFont="1" applyFill="1" applyBorder="1" applyAlignment="1">
      <alignment/>
    </xf>
    <xf numFmtId="0" fontId="57" fillId="0" borderId="0" xfId="0" applyFont="1" applyFill="1" applyBorder="1" applyAlignment="1">
      <alignment/>
    </xf>
    <xf numFmtId="0" fontId="61" fillId="0" borderId="0" xfId="0" applyFont="1" applyFill="1" applyAlignment="1">
      <alignment/>
    </xf>
    <xf numFmtId="0" fontId="37" fillId="0" borderId="0" xfId="0" applyFont="1" applyFill="1" applyAlignment="1">
      <alignment/>
    </xf>
    <xf numFmtId="0" fontId="54" fillId="0" borderId="0" xfId="0" applyFont="1" applyFill="1" applyAlignment="1">
      <alignment/>
    </xf>
    <xf numFmtId="2" fontId="54" fillId="0" borderId="0" xfId="0" applyNumberFormat="1" applyFont="1" applyFill="1" applyAlignment="1">
      <alignment horizontal="right"/>
    </xf>
    <xf numFmtId="203" fontId="35" fillId="0" borderId="0" xfId="55" applyFont="1" applyBorder="1" applyAlignment="1">
      <alignment horizontal="right" wrapText="1"/>
      <protection/>
    </xf>
    <xf numFmtId="0" fontId="39" fillId="0" borderId="5" xfId="0" applyFont="1" applyFill="1" applyBorder="1" applyAlignment="1">
      <alignment horizontal="left"/>
    </xf>
    <xf numFmtId="0" fontId="35" fillId="0" borderId="5" xfId="0" applyFont="1" applyFill="1" applyBorder="1" applyAlignment="1">
      <alignment horizontal="center"/>
    </xf>
    <xf numFmtId="0" fontId="12" fillId="0" borderId="5" xfId="0" applyFont="1" applyFill="1" applyBorder="1" applyAlignment="1">
      <alignment/>
    </xf>
    <xf numFmtId="1" fontId="37" fillId="0" borderId="5" xfId="0" applyNumberFormat="1" applyFont="1" applyFill="1" applyBorder="1" applyAlignment="1">
      <alignment horizontal="right"/>
    </xf>
    <xf numFmtId="1" fontId="19" fillId="9" borderId="5" xfId="0" applyNumberFormat="1" applyFont="1" applyFill="1" applyBorder="1" applyAlignment="1">
      <alignment horizontal="right"/>
    </xf>
    <xf numFmtId="1" fontId="19" fillId="8" borderId="5" xfId="0" applyNumberFormat="1" applyFont="1" applyFill="1" applyBorder="1" applyAlignment="1">
      <alignment horizontal="right"/>
    </xf>
    <xf numFmtId="1" fontId="19" fillId="7" borderId="5" xfId="0" applyNumberFormat="1" applyFont="1" applyFill="1" applyBorder="1" applyAlignment="1">
      <alignment horizontal="right"/>
    </xf>
    <xf numFmtId="0" fontId="36" fillId="0" borderId="5" xfId="0" applyFont="1" applyFill="1" applyBorder="1" applyAlignment="1">
      <alignment/>
    </xf>
    <xf numFmtId="0" fontId="35" fillId="0" borderId="5" xfId="0" applyFont="1" applyFill="1" applyBorder="1" applyAlignment="1">
      <alignment/>
    </xf>
    <xf numFmtId="198" fontId="12" fillId="0" borderId="5" xfId="0" applyNumberFormat="1" applyFont="1" applyFill="1" applyBorder="1" applyAlignment="1">
      <alignment/>
    </xf>
    <xf numFmtId="198" fontId="35" fillId="0" borderId="5" xfId="0" applyNumberFormat="1" applyFont="1" applyFill="1" applyBorder="1" applyAlignment="1">
      <alignment/>
    </xf>
    <xf numFmtId="198" fontId="12" fillId="9" borderId="5" xfId="0" applyNumberFormat="1" applyFont="1" applyFill="1" applyBorder="1" applyAlignment="1">
      <alignment/>
    </xf>
    <xf numFmtId="198" fontId="12" fillId="8" borderId="5" xfId="0" applyNumberFormat="1" applyFont="1" applyFill="1" applyBorder="1" applyAlignment="1">
      <alignment/>
    </xf>
    <xf numFmtId="198" fontId="12" fillId="7" borderId="5" xfId="0" applyNumberFormat="1" applyFont="1" applyFill="1" applyBorder="1" applyAlignment="1">
      <alignment/>
    </xf>
    <xf numFmtId="0" fontId="12" fillId="0" borderId="5" xfId="0" applyFont="1" applyFill="1" applyBorder="1" applyAlignment="1">
      <alignment horizontal="right"/>
    </xf>
    <xf numFmtId="188" fontId="35" fillId="0" borderId="5" xfId="0" applyNumberFormat="1" applyFont="1" applyFill="1" applyBorder="1" applyAlignment="1">
      <alignment/>
    </xf>
    <xf numFmtId="188" fontId="12" fillId="9" borderId="5" xfId="0" applyNumberFormat="1" applyFont="1" applyFill="1" applyBorder="1" applyAlignment="1">
      <alignment/>
    </xf>
    <xf numFmtId="188" fontId="12" fillId="8" borderId="5" xfId="0" applyNumberFormat="1" applyFont="1" applyFill="1" applyBorder="1" applyAlignment="1">
      <alignment/>
    </xf>
    <xf numFmtId="188" fontId="12" fillId="7" borderId="5" xfId="0" applyNumberFormat="1" applyFont="1" applyFill="1" applyBorder="1" applyAlignment="1">
      <alignment/>
    </xf>
    <xf numFmtId="189" fontId="35" fillId="0" borderId="5" xfId="0" applyNumberFormat="1" applyFont="1" applyFill="1" applyBorder="1" applyAlignment="1">
      <alignment/>
    </xf>
    <xf numFmtId="1" fontId="37" fillId="0" borderId="5" xfId="0" applyNumberFormat="1" applyFont="1" applyFill="1" applyBorder="1" applyAlignment="1">
      <alignment horizontal="center"/>
    </xf>
    <xf numFmtId="1" fontId="19" fillId="9" borderId="5" xfId="0" applyNumberFormat="1" applyFont="1" applyFill="1" applyBorder="1" applyAlignment="1">
      <alignment horizontal="center"/>
    </xf>
    <xf numFmtId="1" fontId="19" fillId="8" borderId="5" xfId="0" applyNumberFormat="1" applyFont="1" applyFill="1" applyBorder="1" applyAlignment="1">
      <alignment horizontal="center"/>
    </xf>
    <xf numFmtId="1" fontId="19" fillId="7" borderId="5" xfId="0" applyNumberFormat="1" applyFont="1" applyFill="1" applyBorder="1" applyAlignment="1">
      <alignment horizontal="center"/>
    </xf>
    <xf numFmtId="0" fontId="17" fillId="8" borderId="5" xfId="0" applyFont="1" applyFill="1" applyBorder="1" applyAlignment="1">
      <alignment/>
    </xf>
    <xf numFmtId="0" fontId="36" fillId="0" borderId="6" xfId="0" applyFont="1" applyFill="1" applyBorder="1" applyAlignment="1">
      <alignment/>
    </xf>
    <xf numFmtId="198" fontId="36" fillId="0" borderId="5" xfId="0" applyNumberFormat="1" applyFont="1" applyFill="1" applyBorder="1" applyAlignment="1">
      <alignment/>
    </xf>
    <xf numFmtId="198" fontId="17" fillId="9" borderId="5" xfId="0" applyNumberFormat="1" applyFont="1" applyFill="1" applyBorder="1" applyAlignment="1">
      <alignment/>
    </xf>
    <xf numFmtId="198" fontId="17" fillId="8" borderId="5" xfId="0" applyNumberFormat="1" applyFont="1" applyFill="1" applyBorder="1" applyAlignment="1">
      <alignment/>
    </xf>
    <xf numFmtId="198" fontId="17" fillId="7" borderId="5" xfId="0" applyNumberFormat="1" applyFont="1" applyFill="1" applyBorder="1" applyAlignment="1">
      <alignment/>
    </xf>
    <xf numFmtId="0" fontId="35" fillId="0" borderId="5" xfId="54" applyFont="1" applyFill="1" applyBorder="1">
      <alignment/>
      <protection/>
    </xf>
    <xf numFmtId="198" fontId="18" fillId="0" borderId="5" xfId="54" applyNumberFormat="1" applyFont="1" applyFill="1" applyBorder="1">
      <alignment/>
      <protection/>
    </xf>
    <xf numFmtId="188" fontId="35" fillId="0" borderId="5" xfId="54" applyNumberFormat="1" applyFont="1" applyFill="1" applyBorder="1">
      <alignment/>
      <protection/>
    </xf>
    <xf numFmtId="188" fontId="12" fillId="9" borderId="5" xfId="54" applyNumberFormat="1" applyFont="1" applyFill="1" applyBorder="1">
      <alignment/>
      <protection/>
    </xf>
    <xf numFmtId="188" fontId="12" fillId="8" borderId="5" xfId="54" applyNumberFormat="1" applyFont="1" applyFill="1" applyBorder="1">
      <alignment/>
      <protection/>
    </xf>
    <xf numFmtId="189" fontId="35" fillId="0" borderId="5" xfId="52" applyNumberFormat="1" applyFont="1" applyFill="1" applyBorder="1" applyAlignment="1">
      <alignment/>
    </xf>
    <xf numFmtId="189" fontId="35" fillId="0" borderId="5" xfId="52" applyNumberFormat="1" applyFont="1" applyFill="1" applyBorder="1" applyAlignment="1">
      <alignment horizontal="right"/>
    </xf>
    <xf numFmtId="0" fontId="18" fillId="0" borderId="5" xfId="54" applyFont="1" applyFill="1" applyBorder="1">
      <alignment/>
      <protection/>
    </xf>
    <xf numFmtId="0" fontId="36" fillId="0" borderId="5" xfId="0" applyFont="1" applyFill="1" applyBorder="1" applyAlignment="1">
      <alignment horizontal="left"/>
    </xf>
    <xf numFmtId="1" fontId="33" fillId="0" borderId="5" xfId="0" applyNumberFormat="1" applyFont="1" applyFill="1" applyBorder="1" applyAlignment="1">
      <alignment horizontal="center"/>
    </xf>
    <xf numFmtId="1" fontId="50" fillId="9" borderId="5" xfId="0" applyNumberFormat="1" applyFont="1" applyFill="1" applyBorder="1" applyAlignment="1">
      <alignment horizontal="center"/>
    </xf>
    <xf numFmtId="1" fontId="20" fillId="8" borderId="5" xfId="0" applyNumberFormat="1" applyFont="1" applyFill="1" applyBorder="1" applyAlignment="1">
      <alignment horizontal="center"/>
    </xf>
    <xf numFmtId="1" fontId="47" fillId="8" borderId="5" xfId="0" applyNumberFormat="1" applyFont="1" applyFill="1" applyBorder="1" applyAlignment="1">
      <alignment horizontal="center"/>
    </xf>
    <xf numFmtId="0" fontId="44" fillId="0" borderId="5" xfId="0" applyNumberFormat="1" applyFont="1" applyFill="1" applyBorder="1" applyAlignment="1">
      <alignment horizontal="right" vertical="center"/>
    </xf>
    <xf numFmtId="1" fontId="38" fillId="0" borderId="5" xfId="0" applyNumberFormat="1" applyFont="1" applyFill="1" applyBorder="1" applyAlignment="1">
      <alignment horizontal="center"/>
    </xf>
    <xf numFmtId="1" fontId="16" fillId="9" borderId="5" xfId="0" applyNumberFormat="1" applyFont="1" applyFill="1" applyBorder="1" applyAlignment="1">
      <alignment horizontal="center"/>
    </xf>
    <xf numFmtId="1" fontId="16" fillId="8" borderId="5" xfId="0" applyNumberFormat="1" applyFont="1" applyFill="1" applyBorder="1" applyAlignment="1">
      <alignment horizontal="center"/>
    </xf>
    <xf numFmtId="1" fontId="16" fillId="7" borderId="5" xfId="0" applyNumberFormat="1" applyFont="1" applyFill="1" applyBorder="1" applyAlignment="1">
      <alignment horizontal="center"/>
    </xf>
    <xf numFmtId="0" fontId="35" fillId="0" borderId="5" xfId="0" applyNumberFormat="1" applyFont="1" applyFill="1" applyBorder="1" applyAlignment="1">
      <alignment horizontal="right"/>
    </xf>
    <xf numFmtId="189" fontId="37" fillId="0" borderId="5" xfId="52" applyNumberFormat="1" applyFont="1" applyFill="1" applyBorder="1" applyAlignment="1">
      <alignment horizontal="right"/>
    </xf>
    <xf numFmtId="0" fontId="35" fillId="0" borderId="5" xfId="0" applyFont="1" applyFill="1" applyBorder="1" applyAlignment="1">
      <alignment horizontal="right"/>
    </xf>
    <xf numFmtId="189" fontId="12" fillId="9" borderId="5" xfId="52" applyNumberFormat="1" applyFont="1" applyFill="1" applyBorder="1" applyAlignment="1">
      <alignment/>
    </xf>
    <xf numFmtId="189" fontId="12" fillId="8" borderId="5" xfId="52" applyNumberFormat="1" applyFont="1" applyFill="1" applyBorder="1" applyAlignment="1">
      <alignment/>
    </xf>
    <xf numFmtId="43" fontId="35" fillId="0" borderId="5" xfId="25" applyFont="1" applyFill="1" applyBorder="1" applyAlignment="1">
      <alignment/>
    </xf>
    <xf numFmtId="43" fontId="12" fillId="9" borderId="5" xfId="25" applyFont="1" applyFill="1" applyBorder="1" applyAlignment="1">
      <alignment/>
    </xf>
    <xf numFmtId="43" fontId="12" fillId="8" borderId="5" xfId="25" applyFont="1" applyFill="1" applyBorder="1" applyAlignment="1">
      <alignment/>
    </xf>
    <xf numFmtId="43" fontId="12" fillId="7" borderId="5" xfId="25" applyFont="1" applyFill="1" applyBorder="1" applyAlignment="1">
      <alignment/>
    </xf>
    <xf numFmtId="188" fontId="35" fillId="0" borderId="5" xfId="52" applyNumberFormat="1" applyFont="1" applyFill="1" applyBorder="1" applyAlignment="1">
      <alignment/>
    </xf>
    <xf numFmtId="188" fontId="12" fillId="9" borderId="5" xfId="52" applyNumberFormat="1" applyFont="1" applyFill="1" applyBorder="1" applyAlignment="1">
      <alignment/>
    </xf>
    <xf numFmtId="188" fontId="12" fillId="8" borderId="5" xfId="52" applyNumberFormat="1" applyFont="1" applyFill="1" applyBorder="1" applyAlignment="1">
      <alignment/>
    </xf>
    <xf numFmtId="0" fontId="39" fillId="0" borderId="6" xfId="0" applyFont="1" applyFill="1" applyBorder="1" applyAlignment="1">
      <alignment horizontal="left"/>
    </xf>
    <xf numFmtId="0" fontId="35" fillId="0" borderId="6" xfId="0" applyFont="1" applyFill="1" applyBorder="1" applyAlignment="1">
      <alignment horizontal="center"/>
    </xf>
    <xf numFmtId="188" fontId="35" fillId="0" borderId="5" xfId="25" applyNumberFormat="1" applyFont="1" applyFill="1" applyBorder="1" applyAlignment="1">
      <alignment/>
    </xf>
    <xf numFmtId="188" fontId="12" fillId="9" borderId="5" xfId="25" applyNumberFormat="1" applyFont="1" applyFill="1" applyBorder="1" applyAlignment="1">
      <alignment/>
    </xf>
    <xf numFmtId="188" fontId="12" fillId="8" borderId="5" xfId="25" applyNumberFormat="1" applyFont="1" applyFill="1" applyBorder="1" applyAlignment="1">
      <alignment/>
    </xf>
    <xf numFmtId="189" fontId="35" fillId="0" borderId="5" xfId="25" applyNumberFormat="1" applyFont="1" applyFill="1" applyBorder="1" applyAlignment="1">
      <alignment/>
    </xf>
    <xf numFmtId="1" fontId="52" fillId="9" borderId="6" xfId="0" applyNumberFormat="1" applyFont="1" applyFill="1" applyBorder="1" applyAlignment="1">
      <alignment horizontal="center"/>
    </xf>
    <xf numFmtId="1" fontId="37" fillId="0" borderId="0" xfId="0" applyNumberFormat="1" applyFont="1" applyFill="1" applyBorder="1" applyAlignment="1">
      <alignment horizontal="right"/>
    </xf>
    <xf numFmtId="1" fontId="19" fillId="9" borderId="0" xfId="0" applyNumberFormat="1" applyFont="1" applyFill="1" applyBorder="1" applyAlignment="1">
      <alignment horizontal="right"/>
    </xf>
    <xf numFmtId="1" fontId="19" fillId="8" borderId="0" xfId="0" applyNumberFormat="1" applyFont="1" applyFill="1" applyBorder="1" applyAlignment="1">
      <alignment horizontal="right"/>
    </xf>
    <xf numFmtId="1" fontId="19" fillId="7" borderId="0" xfId="0" applyNumberFormat="1" applyFont="1" applyFill="1" applyBorder="1" applyAlignment="1">
      <alignment horizontal="right"/>
    </xf>
    <xf numFmtId="0" fontId="35" fillId="0" borderId="6" xfId="0" applyFont="1" applyFill="1" applyBorder="1" applyAlignment="1">
      <alignment/>
    </xf>
    <xf numFmtId="1" fontId="31" fillId="0" borderId="6" xfId="0" applyNumberFormat="1" applyFont="1" applyFill="1" applyBorder="1" applyAlignment="1">
      <alignment horizontal="center"/>
    </xf>
    <xf numFmtId="1" fontId="51" fillId="8" borderId="6" xfId="0" applyNumberFormat="1" applyFont="1" applyFill="1" applyBorder="1" applyAlignment="1">
      <alignment horizontal="center"/>
    </xf>
    <xf numFmtId="1" fontId="34" fillId="7" borderId="6" xfId="0" applyNumberFormat="1" applyFont="1" applyFill="1" applyBorder="1" applyAlignment="1">
      <alignment horizontal="center"/>
    </xf>
    <xf numFmtId="0" fontId="23" fillId="0" borderId="5" xfId="52" applyNumberFormat="1" applyFont="1" applyFill="1" applyBorder="1" applyAlignment="1">
      <alignment horizontal="right"/>
    </xf>
    <xf numFmtId="188" fontId="36" fillId="0" borderId="5" xfId="0" applyNumberFormat="1" applyFont="1" applyFill="1" applyBorder="1" applyAlignment="1">
      <alignment/>
    </xf>
    <xf numFmtId="188" fontId="17" fillId="9" borderId="5" xfId="0" applyNumberFormat="1" applyFont="1" applyFill="1" applyBorder="1" applyAlignment="1">
      <alignment/>
    </xf>
    <xf numFmtId="188" fontId="17" fillId="8" borderId="5" xfId="0" applyNumberFormat="1" applyFont="1" applyFill="1" applyBorder="1" applyAlignment="1">
      <alignment/>
    </xf>
    <xf numFmtId="188" fontId="17" fillId="7" borderId="5" xfId="0" applyNumberFormat="1" applyFont="1" applyFill="1" applyBorder="1" applyAlignment="1">
      <alignment/>
    </xf>
    <xf numFmtId="0" fontId="23" fillId="0" borderId="5" xfId="0" applyNumberFormat="1" applyFont="1" applyFill="1" applyBorder="1" applyAlignment="1">
      <alignment horizontal="right"/>
    </xf>
    <xf numFmtId="189" fontId="35" fillId="0" borderId="5" xfId="25" applyNumberFormat="1" applyFont="1" applyFill="1" applyBorder="1" applyAlignment="1">
      <alignment horizontal="right"/>
    </xf>
    <xf numFmtId="188" fontId="35" fillId="6" borderId="5" xfId="0" applyNumberFormat="1" applyFont="1" applyFill="1" applyBorder="1" applyAlignment="1">
      <alignment/>
    </xf>
    <xf numFmtId="188" fontId="12" fillId="7" borderId="5" xfId="25" applyNumberFormat="1" applyFont="1" applyFill="1" applyBorder="1" applyAlignment="1">
      <alignment/>
    </xf>
    <xf numFmtId="189" fontId="12" fillId="9" borderId="5" xfId="0" applyNumberFormat="1" applyFont="1" applyFill="1" applyBorder="1" applyAlignment="1">
      <alignment/>
    </xf>
    <xf numFmtId="189" fontId="12" fillId="8" borderId="5" xfId="0" applyNumberFormat="1" applyFont="1" applyFill="1" applyBorder="1" applyAlignment="1">
      <alignment/>
    </xf>
    <xf numFmtId="199" fontId="35" fillId="0" borderId="5" xfId="25" applyNumberFormat="1" applyFont="1" applyFill="1" applyBorder="1" applyAlignment="1">
      <alignment/>
    </xf>
    <xf numFmtId="199" fontId="12" fillId="9" borderId="5" xfId="25" applyNumberFormat="1" applyFont="1" applyFill="1" applyBorder="1" applyAlignment="1">
      <alignment/>
    </xf>
    <xf numFmtId="199" fontId="12" fillId="8" borderId="5" xfId="25" applyNumberFormat="1" applyFont="1" applyFill="1" applyBorder="1" applyAlignment="1">
      <alignment/>
    </xf>
    <xf numFmtId="0" fontId="39" fillId="0" borderId="5" xfId="0" applyFont="1" applyFill="1" applyBorder="1" applyAlignment="1">
      <alignment/>
    </xf>
    <xf numFmtId="199" fontId="12" fillId="7" borderId="5" xfId="25" applyNumberFormat="1" applyFont="1" applyFill="1" applyBorder="1" applyAlignment="1">
      <alignment/>
    </xf>
    <xf numFmtId="189" fontId="35" fillId="0" borderId="5" xfId="52" applyNumberFormat="1" applyFont="1" applyFill="1" applyBorder="1" applyAlignment="1">
      <alignment horizontal="right" vertical="center"/>
    </xf>
    <xf numFmtId="189" fontId="12" fillId="9" borderId="5" xfId="52" applyNumberFormat="1" applyFont="1" applyFill="1" applyBorder="1" applyAlignment="1">
      <alignment horizontal="right" vertical="center"/>
    </xf>
    <xf numFmtId="189" fontId="12" fillId="8" borderId="5" xfId="52" applyNumberFormat="1" applyFont="1" applyFill="1" applyBorder="1" applyAlignment="1">
      <alignment horizontal="right" vertical="center"/>
    </xf>
    <xf numFmtId="189" fontId="12" fillId="7" borderId="5" xfId="52" applyNumberFormat="1" applyFont="1" applyFill="1" applyBorder="1" applyAlignment="1">
      <alignment horizontal="right" vertical="center"/>
    </xf>
    <xf numFmtId="199" fontId="35" fillId="0" borderId="5" xfId="25" applyNumberFormat="1" applyFont="1" applyFill="1" applyBorder="1" applyAlignment="1">
      <alignment horizontal="right" vertical="center"/>
    </xf>
    <xf numFmtId="199" fontId="12" fillId="9" borderId="5" xfId="25" applyNumberFormat="1" applyFont="1" applyFill="1" applyBorder="1" applyAlignment="1">
      <alignment horizontal="right" vertical="center"/>
    </xf>
    <xf numFmtId="199" fontId="12" fillId="8" borderId="5" xfId="25" applyNumberFormat="1" applyFont="1" applyFill="1" applyBorder="1" applyAlignment="1">
      <alignment horizontal="right" vertical="center"/>
    </xf>
    <xf numFmtId="199" fontId="12" fillId="7" borderId="5" xfId="25" applyNumberFormat="1" applyFont="1" applyFill="1" applyBorder="1" applyAlignment="1">
      <alignment horizontal="right" vertical="center"/>
    </xf>
    <xf numFmtId="0" fontId="54" fillId="0" borderId="5" xfId="0" applyFont="1" applyFill="1" applyBorder="1" applyAlignment="1">
      <alignment/>
    </xf>
    <xf numFmtId="0" fontId="55" fillId="0" borderId="5" xfId="0" applyFont="1" applyFill="1" applyBorder="1" applyAlignment="1">
      <alignment/>
    </xf>
    <xf numFmtId="0" fontId="56" fillId="0" borderId="5" xfId="0" applyFont="1" applyFill="1" applyBorder="1" applyAlignment="1">
      <alignment/>
    </xf>
    <xf numFmtId="198" fontId="37" fillId="0" borderId="0" xfId="52" applyNumberFormat="1" applyFont="1" applyFill="1" applyBorder="1" applyAlignment="1">
      <alignment horizontal="center"/>
    </xf>
    <xf numFmtId="198" fontId="12" fillId="0" borderId="0" xfId="52" applyNumberFormat="1" applyFont="1" applyFill="1" applyBorder="1" applyAlignment="1">
      <alignment horizontal="right"/>
    </xf>
    <xf numFmtId="198" fontId="12" fillId="0" borderId="6" xfId="0" applyNumberFormat="1" applyFont="1" applyFill="1" applyBorder="1" applyAlignment="1">
      <alignment horizontal="right"/>
    </xf>
    <xf numFmtId="198" fontId="12" fillId="0" borderId="5" xfId="0" applyNumberFormat="1" applyFont="1" applyFill="1" applyBorder="1" applyAlignment="1">
      <alignment horizontal="right"/>
    </xf>
    <xf numFmtId="0" fontId="12" fillId="0" borderId="5" xfId="0" applyFont="1" applyFill="1" applyBorder="1" applyAlignment="1" applyProtection="1">
      <alignment horizontal="right"/>
      <protection/>
    </xf>
    <xf numFmtId="0" fontId="17" fillId="0" borderId="5" xfId="0" applyFont="1" applyFill="1" applyBorder="1" applyAlignment="1">
      <alignment horizontal="right" wrapText="1"/>
    </xf>
    <xf numFmtId="0" fontId="29" fillId="0" borderId="0" xfId="0" applyFont="1" applyFill="1" applyAlignment="1">
      <alignment horizontal="right"/>
    </xf>
    <xf numFmtId="198" fontId="35" fillId="0" borderId="5" xfId="0" applyNumberFormat="1" applyFont="1" applyFill="1" applyBorder="1" applyAlignment="1">
      <alignment horizontal="right"/>
    </xf>
    <xf numFmtId="2" fontId="35" fillId="0" borderId="0" xfId="0" applyNumberFormat="1" applyFont="1" applyFill="1" applyBorder="1" applyAlignment="1">
      <alignment horizontal="right"/>
    </xf>
    <xf numFmtId="2" fontId="35" fillId="0" borderId="5" xfId="0" applyNumberFormat="1" applyFont="1" applyFill="1" applyBorder="1" applyAlignment="1">
      <alignment horizontal="right"/>
    </xf>
    <xf numFmtId="0" fontId="42" fillId="0" borderId="0" xfId="0" applyFont="1" applyFill="1" applyAlignment="1">
      <alignment horizontal="right"/>
    </xf>
    <xf numFmtId="199" fontId="35" fillId="0" borderId="0" xfId="25" applyNumberFormat="1" applyFont="1" applyFill="1" applyBorder="1" applyAlignment="1">
      <alignment horizontal="right"/>
    </xf>
    <xf numFmtId="0" fontId="35" fillId="0" borderId="0" xfId="0" applyFont="1" applyFill="1" applyBorder="1" applyAlignment="1">
      <alignment horizontal="right"/>
    </xf>
    <xf numFmtId="0" fontId="35" fillId="0" borderId="0" xfId="0" applyFont="1" applyFill="1" applyBorder="1" applyAlignment="1">
      <alignment horizontal="right"/>
    </xf>
    <xf numFmtId="0" fontId="40" fillId="0" borderId="0" xfId="0" applyFont="1" applyFill="1" applyAlignment="1">
      <alignment horizontal="right"/>
    </xf>
    <xf numFmtId="0" fontId="40" fillId="0" borderId="0" xfId="0" applyFont="1" applyFill="1" applyBorder="1" applyAlignment="1">
      <alignment horizontal="right"/>
    </xf>
    <xf numFmtId="0" fontId="41" fillId="0" borderId="0" xfId="0" applyFont="1" applyFill="1" applyAlignment="1">
      <alignment horizontal="right"/>
    </xf>
    <xf numFmtId="198" fontId="37" fillId="0" borderId="0" xfId="52" applyNumberFormat="1" applyFont="1" applyFill="1" applyBorder="1" applyAlignment="1">
      <alignment horizontal="right"/>
    </xf>
    <xf numFmtId="189" fontId="37" fillId="0" borderId="0" xfId="52" applyNumberFormat="1" applyFont="1" applyFill="1" applyBorder="1" applyAlignment="1">
      <alignment horizontal="right" vertical="top"/>
    </xf>
    <xf numFmtId="1" fontId="37" fillId="0" borderId="6" xfId="0" applyNumberFormat="1" applyFont="1" applyFill="1" applyBorder="1" applyAlignment="1">
      <alignment horizontal="right" vertical="top"/>
    </xf>
    <xf numFmtId="188" fontId="35" fillId="6" borderId="0" xfId="0" applyNumberFormat="1" applyFont="1" applyFill="1" applyBorder="1" applyAlignment="1">
      <alignment horizontal="right"/>
    </xf>
    <xf numFmtId="10" fontId="12" fillId="0" borderId="0" xfId="0" applyNumberFormat="1" applyFont="1" applyFill="1" applyAlignment="1">
      <alignment/>
    </xf>
    <xf numFmtId="188" fontId="35" fillId="0" borderId="5" xfId="0" applyNumberFormat="1" applyFont="1" applyFill="1" applyBorder="1" applyAlignment="1">
      <alignment horizontal="right"/>
    </xf>
    <xf numFmtId="0" fontId="35" fillId="0" borderId="0" xfId="30" applyFont="1" applyFill="1" applyAlignment="1">
      <alignment horizontal="left" vertical="center" wrapText="1"/>
    </xf>
    <xf numFmtId="0" fontId="40" fillId="0" borderId="0" xfId="0" applyFont="1" applyAlignment="1">
      <alignment wrapText="1"/>
    </xf>
    <xf numFmtId="0" fontId="35" fillId="0" borderId="0" xfId="0" applyFont="1" applyFill="1" applyAlignment="1">
      <alignment horizontal="left" wrapText="1"/>
    </xf>
    <xf numFmtId="0" fontId="43" fillId="0" borderId="0" xfId="0" applyFont="1" applyFill="1" applyAlignment="1">
      <alignment/>
    </xf>
    <xf numFmtId="0" fontId="42" fillId="0" borderId="0" xfId="0" applyFont="1" applyFill="1" applyAlignment="1">
      <alignment/>
    </xf>
    <xf numFmtId="0" fontId="40" fillId="0" borderId="0" xfId="0" applyFont="1" applyAlignment="1">
      <alignment/>
    </xf>
    <xf numFmtId="0" fontId="35" fillId="0" borderId="0" xfId="0" applyFont="1" applyFill="1" applyAlignment="1">
      <alignment horizontal="left"/>
    </xf>
    <xf numFmtId="0" fontId="35" fillId="0" borderId="0" xfId="0" applyNumberFormat="1" applyFont="1" applyFill="1" applyAlignment="1">
      <alignment horizontal="left" wrapText="1"/>
    </xf>
    <xf numFmtId="0" fontId="43" fillId="0" borderId="0" xfId="0" applyFont="1" applyFill="1" applyAlignment="1">
      <alignment horizontal="left"/>
    </xf>
    <xf numFmtId="0" fontId="35" fillId="0" borderId="0" xfId="0" applyFont="1" applyFill="1" applyAlignment="1">
      <alignment horizontal="left" vertical="center"/>
    </xf>
    <xf numFmtId="0" fontId="36" fillId="0" borderId="5" xfId="0" applyFont="1" applyFill="1" applyBorder="1" applyAlignment="1">
      <alignment wrapText="1"/>
    </xf>
    <xf numFmtId="0" fontId="40" fillId="0" borderId="5" xfId="0" applyFont="1" applyBorder="1" applyAlignment="1">
      <alignment wrapText="1"/>
    </xf>
    <xf numFmtId="0" fontId="41" fillId="0" borderId="5" xfId="0" applyFont="1" applyBorder="1" applyAlignment="1">
      <alignment wrapText="1"/>
    </xf>
    <xf numFmtId="0" fontId="36" fillId="0" borderId="0" xfId="0" applyFont="1" applyFill="1" applyBorder="1" applyAlignment="1">
      <alignment wrapText="1"/>
    </xf>
    <xf numFmtId="0" fontId="40" fillId="0" borderId="0" xfId="0" applyFont="1" applyBorder="1" applyAlignment="1">
      <alignment/>
    </xf>
    <xf numFmtId="0" fontId="35" fillId="0" borderId="0" xfId="0" applyFont="1" applyFill="1" applyBorder="1" applyAlignment="1">
      <alignment horizontal="left" wrapText="1"/>
    </xf>
    <xf numFmtId="0" fontId="35" fillId="0" borderId="0" xfId="0" applyFont="1" applyFill="1" applyBorder="1" applyAlignment="1">
      <alignment horizontal="center" wrapText="1"/>
    </xf>
    <xf numFmtId="0" fontId="12" fillId="0" borderId="0" xfId="0" applyFont="1" applyFill="1" applyAlignment="1">
      <alignment wrapText="1"/>
    </xf>
    <xf numFmtId="0" fontId="0" fillId="0" borderId="0" xfId="0" applyAlignment="1">
      <alignment wrapText="1"/>
    </xf>
    <xf numFmtId="0" fontId="0" fillId="0" borderId="0" xfId="0" applyAlignment="1">
      <alignment/>
    </xf>
    <xf numFmtId="0" fontId="35" fillId="0" borderId="0" xfId="0" applyFont="1" applyFill="1" applyBorder="1" applyAlignment="1">
      <alignment wrapText="1"/>
    </xf>
    <xf numFmtId="0" fontId="35" fillId="0" borderId="5" xfId="0" applyFont="1" applyFill="1" applyBorder="1" applyAlignment="1">
      <alignment wrapText="1"/>
    </xf>
  </cellXfs>
  <cellStyles count="46">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CO_Datasheet_Umbau" xfId="53"/>
    <cellStyle name="Standard_Financial StatementsTA_1Q_03" xfId="54"/>
    <cellStyle name="Standard_Investor Relations Model Guidance" xfId="55"/>
    <cellStyle name="subhead" xfId="56"/>
    <cellStyle name="Title" xfId="57"/>
    <cellStyle name="Currency" xfId="58"/>
    <cellStyle name="Currency [0]" xfId="59"/>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AutoShape 1"/>
        <xdr:cNvSpPr>
          <a:spLocks/>
        </xdr:cNvSpPr>
      </xdr:nvSpPr>
      <xdr:spPr>
        <a:xfrm>
          <a:off x="4638675"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AutoShape 1"/>
        <xdr:cNvSpPr>
          <a:spLocks/>
        </xdr:cNvSpPr>
      </xdr:nvSpPr>
      <xdr:spPr>
        <a:xfrm>
          <a:off x="3543300" y="495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9</xdr:row>
      <xdr:rowOff>9525</xdr:rowOff>
    </xdr:from>
    <xdr:ext cx="104775" cy="200025"/>
    <xdr:sp>
      <xdr:nvSpPr>
        <xdr:cNvPr id="2" name="TextBox 8"/>
        <xdr:cNvSpPr txBox="1">
          <a:spLocks noChangeArrowheads="1"/>
        </xdr:cNvSpPr>
      </xdr:nvSpPr>
      <xdr:spPr>
        <a:xfrm>
          <a:off x="35433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9</xdr:row>
      <xdr:rowOff>9525</xdr:rowOff>
    </xdr:from>
    <xdr:ext cx="104775" cy="200025"/>
    <xdr:sp>
      <xdr:nvSpPr>
        <xdr:cNvPr id="3" name="TextBox 9"/>
        <xdr:cNvSpPr txBox="1">
          <a:spLocks noChangeArrowheads="1"/>
        </xdr:cNvSpPr>
      </xdr:nvSpPr>
      <xdr:spPr>
        <a:xfrm>
          <a:off x="35433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9</xdr:row>
      <xdr:rowOff>9525</xdr:rowOff>
    </xdr:from>
    <xdr:ext cx="104775" cy="200025"/>
    <xdr:sp>
      <xdr:nvSpPr>
        <xdr:cNvPr id="4" name="TextBox 10"/>
        <xdr:cNvSpPr txBox="1">
          <a:spLocks noChangeArrowheads="1"/>
        </xdr:cNvSpPr>
      </xdr:nvSpPr>
      <xdr:spPr>
        <a:xfrm>
          <a:off x="35433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9</xdr:row>
      <xdr:rowOff>9525</xdr:rowOff>
    </xdr:from>
    <xdr:ext cx="104775" cy="200025"/>
    <xdr:sp>
      <xdr:nvSpPr>
        <xdr:cNvPr id="5" name="TextBox 11"/>
        <xdr:cNvSpPr txBox="1">
          <a:spLocks noChangeArrowheads="1"/>
        </xdr:cNvSpPr>
      </xdr:nvSpPr>
      <xdr:spPr>
        <a:xfrm>
          <a:off x="35433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9</xdr:row>
      <xdr:rowOff>9525</xdr:rowOff>
    </xdr:from>
    <xdr:ext cx="104775" cy="200025"/>
    <xdr:sp>
      <xdr:nvSpPr>
        <xdr:cNvPr id="6" name="TextBox 12"/>
        <xdr:cNvSpPr txBox="1">
          <a:spLocks noChangeArrowheads="1"/>
        </xdr:cNvSpPr>
      </xdr:nvSpPr>
      <xdr:spPr>
        <a:xfrm>
          <a:off x="44577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9</xdr:row>
      <xdr:rowOff>9525</xdr:rowOff>
    </xdr:from>
    <xdr:ext cx="104775" cy="200025"/>
    <xdr:sp>
      <xdr:nvSpPr>
        <xdr:cNvPr id="7" name="TextBox 13"/>
        <xdr:cNvSpPr txBox="1">
          <a:spLocks noChangeArrowheads="1"/>
        </xdr:cNvSpPr>
      </xdr:nvSpPr>
      <xdr:spPr>
        <a:xfrm>
          <a:off x="5400675"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466725</xdr:colOff>
      <xdr:row>9</xdr:row>
      <xdr:rowOff>9525</xdr:rowOff>
    </xdr:from>
    <xdr:ext cx="104775" cy="200025"/>
    <xdr:sp>
      <xdr:nvSpPr>
        <xdr:cNvPr id="8" name="TextBox 14"/>
        <xdr:cNvSpPr txBox="1">
          <a:spLocks noChangeArrowheads="1"/>
        </xdr:cNvSpPr>
      </xdr:nvSpPr>
      <xdr:spPr>
        <a:xfrm>
          <a:off x="58674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9</xdr:row>
      <xdr:rowOff>9525</xdr:rowOff>
    </xdr:from>
    <xdr:ext cx="104775" cy="200025"/>
    <xdr:sp>
      <xdr:nvSpPr>
        <xdr:cNvPr id="9" name="TextBox 15"/>
        <xdr:cNvSpPr txBox="1">
          <a:spLocks noChangeArrowheads="1"/>
        </xdr:cNvSpPr>
      </xdr:nvSpPr>
      <xdr:spPr>
        <a:xfrm>
          <a:off x="7286625"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9</xdr:row>
      <xdr:rowOff>9525</xdr:rowOff>
    </xdr:from>
    <xdr:ext cx="104775" cy="200025"/>
    <xdr:sp>
      <xdr:nvSpPr>
        <xdr:cNvPr id="10" name="TextBox 16"/>
        <xdr:cNvSpPr txBox="1">
          <a:spLocks noChangeArrowheads="1"/>
        </xdr:cNvSpPr>
      </xdr:nvSpPr>
      <xdr:spPr>
        <a:xfrm>
          <a:off x="9172575"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9</xdr:row>
      <xdr:rowOff>9525</xdr:rowOff>
    </xdr:from>
    <xdr:ext cx="104775" cy="200025"/>
    <xdr:sp>
      <xdr:nvSpPr>
        <xdr:cNvPr id="11" name="TextBox 17"/>
        <xdr:cNvSpPr txBox="1">
          <a:spLocks noChangeArrowheads="1"/>
        </xdr:cNvSpPr>
      </xdr:nvSpPr>
      <xdr:spPr>
        <a:xfrm>
          <a:off x="9172575"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9</xdr:row>
      <xdr:rowOff>9525</xdr:rowOff>
    </xdr:from>
    <xdr:ext cx="104775" cy="200025"/>
    <xdr:sp>
      <xdr:nvSpPr>
        <xdr:cNvPr id="12" name="TextBox 18"/>
        <xdr:cNvSpPr txBox="1">
          <a:spLocks noChangeArrowheads="1"/>
        </xdr:cNvSpPr>
      </xdr:nvSpPr>
      <xdr:spPr>
        <a:xfrm>
          <a:off x="9172575"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9</xdr:row>
      <xdr:rowOff>9525</xdr:rowOff>
    </xdr:from>
    <xdr:ext cx="104775" cy="200025"/>
    <xdr:sp>
      <xdr:nvSpPr>
        <xdr:cNvPr id="13" name="TextBox 19"/>
        <xdr:cNvSpPr txBox="1">
          <a:spLocks noChangeArrowheads="1"/>
        </xdr:cNvSpPr>
      </xdr:nvSpPr>
      <xdr:spPr>
        <a:xfrm>
          <a:off x="9172575"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9</xdr:row>
      <xdr:rowOff>9525</xdr:rowOff>
    </xdr:from>
    <xdr:ext cx="104775" cy="200025"/>
    <xdr:sp>
      <xdr:nvSpPr>
        <xdr:cNvPr id="14" name="TextBox 21"/>
        <xdr:cNvSpPr txBox="1">
          <a:spLocks noChangeArrowheads="1"/>
        </xdr:cNvSpPr>
      </xdr:nvSpPr>
      <xdr:spPr>
        <a:xfrm>
          <a:off x="82296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9</xdr:row>
      <xdr:rowOff>9525</xdr:rowOff>
    </xdr:from>
    <xdr:ext cx="104775" cy="200025"/>
    <xdr:sp>
      <xdr:nvSpPr>
        <xdr:cNvPr id="15" name="TextBox 22"/>
        <xdr:cNvSpPr txBox="1">
          <a:spLocks noChangeArrowheads="1"/>
        </xdr:cNvSpPr>
      </xdr:nvSpPr>
      <xdr:spPr>
        <a:xfrm>
          <a:off x="82296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9</xdr:row>
      <xdr:rowOff>9525</xdr:rowOff>
    </xdr:from>
    <xdr:ext cx="104775" cy="200025"/>
    <xdr:sp>
      <xdr:nvSpPr>
        <xdr:cNvPr id="16" name="TextBox 23"/>
        <xdr:cNvSpPr txBox="1">
          <a:spLocks noChangeArrowheads="1"/>
        </xdr:cNvSpPr>
      </xdr:nvSpPr>
      <xdr:spPr>
        <a:xfrm>
          <a:off x="82296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9</xdr:row>
      <xdr:rowOff>9525</xdr:rowOff>
    </xdr:from>
    <xdr:ext cx="104775" cy="200025"/>
    <xdr:sp>
      <xdr:nvSpPr>
        <xdr:cNvPr id="17" name="TextBox 24"/>
        <xdr:cNvSpPr txBox="1">
          <a:spLocks noChangeArrowheads="1"/>
        </xdr:cNvSpPr>
      </xdr:nvSpPr>
      <xdr:spPr>
        <a:xfrm>
          <a:off x="8229600" y="16192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3</xdr:col>
      <xdr:colOff>0</xdr:colOff>
      <xdr:row>4</xdr:row>
      <xdr:rowOff>0</xdr:rowOff>
    </xdr:to>
    <xdr:sp>
      <xdr:nvSpPr>
        <xdr:cNvPr id="1" name="AutoShape 1"/>
        <xdr:cNvSpPr>
          <a:spLocks/>
        </xdr:cNvSpPr>
      </xdr:nvSpPr>
      <xdr:spPr>
        <a:xfrm>
          <a:off x="3114675" y="647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4267200"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P28"/>
  <sheetViews>
    <sheetView showGridLines="0" tabSelected="1" view="pageBreakPreview" zoomScale="75" zoomScaleSheetLayoutView="75" workbookViewId="0" topLeftCell="A1">
      <selection activeCell="E52" sqref="E52"/>
    </sheetView>
  </sheetViews>
  <sheetFormatPr defaultColWidth="11.421875" defaultRowHeight="12.75"/>
  <cols>
    <col min="1" max="1" width="3.28125" style="9" customWidth="1"/>
    <col min="2" max="2" width="3.140625" style="9" customWidth="1"/>
    <col min="3" max="3" width="21.140625" style="9" customWidth="1"/>
    <col min="4" max="5" width="11.421875" style="9" customWidth="1"/>
    <col min="6" max="6" width="40.00390625" style="9" customWidth="1"/>
    <col min="7" max="7" width="5.421875" style="9" customWidth="1"/>
    <col min="8" max="8" width="20.8515625" style="9" bestFit="1" customWidth="1"/>
    <col min="9" max="9" width="6.28125" style="9" customWidth="1"/>
    <col min="10" max="16384" width="11.421875" style="9" customWidth="1"/>
  </cols>
  <sheetData>
    <row r="2" spans="1:9" ht="10.5" customHeight="1">
      <c r="A2" s="2"/>
      <c r="B2" s="2"/>
      <c r="C2" s="2"/>
      <c r="D2" s="2"/>
      <c r="E2" s="2"/>
      <c r="F2" s="2"/>
      <c r="G2" s="2"/>
      <c r="H2" s="2"/>
      <c r="I2" s="2"/>
    </row>
    <row r="3" s="2" customFormat="1" ht="21" customHeight="1"/>
    <row r="4" spans="2:5" s="2" customFormat="1" ht="24.75">
      <c r="B4" s="282" t="s">
        <v>81</v>
      </c>
      <c r="C4" s="282"/>
      <c r="D4" s="283"/>
      <c r="E4" s="283"/>
    </row>
    <row r="5" spans="1:10" ht="24.75" customHeight="1">
      <c r="A5" s="2"/>
      <c r="B5" s="282" t="s">
        <v>174</v>
      </c>
      <c r="C5" s="282"/>
      <c r="D5" s="152"/>
      <c r="E5" s="284"/>
      <c r="F5" s="31"/>
      <c r="G5" s="31"/>
      <c r="H5" s="31"/>
      <c r="I5" s="2"/>
      <c r="J5" s="2"/>
    </row>
    <row r="6" spans="1:13" ht="12.75">
      <c r="A6" s="2"/>
      <c r="B6" s="145"/>
      <c r="C6" s="145"/>
      <c r="D6" s="145"/>
      <c r="E6" s="145"/>
      <c r="F6" s="31"/>
      <c r="G6" s="31"/>
      <c r="H6" s="31"/>
      <c r="I6" s="2"/>
      <c r="J6" s="2"/>
      <c r="K6" s="10"/>
      <c r="L6" s="10"/>
      <c r="M6" s="10"/>
    </row>
    <row r="7" spans="1:13" ht="22.5">
      <c r="A7" s="2"/>
      <c r="B7" s="398" t="s">
        <v>82</v>
      </c>
      <c r="C7" s="399"/>
      <c r="D7" s="399"/>
      <c r="E7" s="399"/>
      <c r="F7" s="400"/>
      <c r="G7" s="400"/>
      <c r="H7" s="398" t="s">
        <v>212</v>
      </c>
      <c r="I7" s="400"/>
      <c r="J7" s="2"/>
      <c r="K7" s="10"/>
      <c r="L7" s="10"/>
      <c r="M7" s="10"/>
    </row>
    <row r="8" spans="1:16" s="14" customFormat="1" ht="21.75" customHeight="1">
      <c r="A8" s="2"/>
      <c r="B8" s="285"/>
      <c r="C8" s="285"/>
      <c r="D8" s="285"/>
      <c r="E8" s="285"/>
      <c r="F8" s="286"/>
      <c r="G8" s="287"/>
      <c r="H8" s="287"/>
      <c r="I8" s="285"/>
      <c r="J8" s="2"/>
      <c r="K8" s="10"/>
      <c r="L8" s="10"/>
      <c r="M8" s="10"/>
      <c r="N8" s="2"/>
      <c r="O8" s="2"/>
      <c r="P8" s="2"/>
    </row>
    <row r="9" spans="1:16" ht="30" customHeight="1">
      <c r="A9" s="2"/>
      <c r="B9" s="288" t="s">
        <v>96</v>
      </c>
      <c r="C9" s="289"/>
      <c r="D9" s="289"/>
      <c r="E9" s="289"/>
      <c r="F9" s="290"/>
      <c r="G9" s="287"/>
      <c r="H9" s="296">
        <v>2</v>
      </c>
      <c r="I9" s="285"/>
      <c r="J9" s="2"/>
      <c r="K9" s="10"/>
      <c r="L9" s="10"/>
      <c r="M9" s="10"/>
      <c r="N9" s="2"/>
      <c r="O9" s="2"/>
      <c r="P9" s="2"/>
    </row>
    <row r="10" spans="1:16" s="14" customFormat="1" ht="7.5" customHeight="1">
      <c r="A10" s="2"/>
      <c r="B10" s="291"/>
      <c r="C10" s="291"/>
      <c r="D10" s="291"/>
      <c r="E10" s="291"/>
      <c r="F10" s="291"/>
      <c r="G10" s="287"/>
      <c r="H10" s="296"/>
      <c r="I10" s="285"/>
      <c r="J10" s="2"/>
      <c r="K10" s="10"/>
      <c r="L10" s="10"/>
      <c r="M10" s="10"/>
      <c r="N10" s="2"/>
      <c r="O10" s="2"/>
      <c r="P10" s="2"/>
    </row>
    <row r="11" spans="1:16" ht="30" customHeight="1">
      <c r="A11" s="2"/>
      <c r="B11" s="288" t="s">
        <v>85</v>
      </c>
      <c r="C11" s="290"/>
      <c r="D11" s="290"/>
      <c r="E11" s="290"/>
      <c r="F11" s="290"/>
      <c r="G11" s="287"/>
      <c r="H11" s="296">
        <v>3</v>
      </c>
      <c r="I11" s="285"/>
      <c r="J11" s="2"/>
      <c r="K11" s="10"/>
      <c r="L11" s="10"/>
      <c r="M11" s="10"/>
      <c r="N11" s="2"/>
      <c r="O11" s="2"/>
      <c r="P11" s="2"/>
    </row>
    <row r="12" spans="1:16" s="14" customFormat="1" ht="7.5" customHeight="1">
      <c r="A12" s="2"/>
      <c r="B12" s="291"/>
      <c r="C12" s="291"/>
      <c r="D12" s="291"/>
      <c r="E12" s="291"/>
      <c r="F12" s="291"/>
      <c r="G12" s="287"/>
      <c r="H12" s="296"/>
      <c r="I12" s="285"/>
      <c r="J12" s="2"/>
      <c r="K12" s="10"/>
      <c r="L12" s="10"/>
      <c r="M12" s="10"/>
      <c r="N12" s="2"/>
      <c r="O12" s="2"/>
      <c r="P12" s="2"/>
    </row>
    <row r="13" spans="1:16" ht="30" customHeight="1">
      <c r="A13" s="2"/>
      <c r="B13" s="288" t="s">
        <v>134</v>
      </c>
      <c r="C13" s="292"/>
      <c r="D13" s="290"/>
      <c r="E13" s="290"/>
      <c r="F13" s="290"/>
      <c r="G13" s="287"/>
      <c r="H13" s="296">
        <v>4</v>
      </c>
      <c r="I13" s="285"/>
      <c r="J13" s="2"/>
      <c r="K13" s="10"/>
      <c r="L13" s="10"/>
      <c r="M13" s="10"/>
      <c r="N13" s="2"/>
      <c r="O13" s="2"/>
      <c r="P13" s="2"/>
    </row>
    <row r="14" spans="1:13" ht="7.5" customHeight="1">
      <c r="A14" s="2"/>
      <c r="B14" s="290"/>
      <c r="C14" s="292"/>
      <c r="D14" s="290"/>
      <c r="E14" s="290"/>
      <c r="F14" s="290"/>
      <c r="G14" s="287"/>
      <c r="H14" s="296"/>
      <c r="I14" s="293"/>
      <c r="J14" s="2"/>
      <c r="K14" s="10"/>
      <c r="L14" s="10"/>
      <c r="M14" s="10"/>
    </row>
    <row r="15" spans="1:13" ht="30" customHeight="1">
      <c r="A15" s="2"/>
      <c r="B15" s="288" t="s">
        <v>135</v>
      </c>
      <c r="C15" s="292"/>
      <c r="D15" s="290"/>
      <c r="E15" s="290"/>
      <c r="F15" s="290"/>
      <c r="G15" s="287"/>
      <c r="H15" s="297" t="s">
        <v>213</v>
      </c>
      <c r="I15" s="285"/>
      <c r="J15" s="2"/>
      <c r="K15" s="10"/>
      <c r="L15" s="10"/>
      <c r="M15" s="10"/>
    </row>
    <row r="16" spans="1:10" ht="7.5" customHeight="1">
      <c r="A16" s="2"/>
      <c r="B16" s="290"/>
      <c r="C16" s="292"/>
      <c r="D16" s="290"/>
      <c r="E16" s="290"/>
      <c r="F16" s="290"/>
      <c r="G16" s="287"/>
      <c r="H16" s="287"/>
      <c r="I16" s="293"/>
      <c r="J16" s="2"/>
    </row>
    <row r="17" spans="1:10" ht="22.5" hidden="1">
      <c r="A17" s="2"/>
      <c r="B17" s="293"/>
      <c r="C17" s="293"/>
      <c r="D17" s="293"/>
      <c r="E17" s="293"/>
      <c r="F17" s="293"/>
      <c r="G17" s="293"/>
      <c r="H17" s="293"/>
      <c r="I17" s="285"/>
      <c r="J17" s="2"/>
    </row>
    <row r="18" spans="1:10" ht="22.5" hidden="1">
      <c r="A18" s="2"/>
      <c r="B18" s="285"/>
      <c r="C18" s="285"/>
      <c r="D18" s="285"/>
      <c r="E18" s="285"/>
      <c r="F18" s="285"/>
      <c r="G18" s="285"/>
      <c r="H18" s="285"/>
      <c r="I18" s="285"/>
      <c r="J18" s="2"/>
    </row>
    <row r="19" spans="1:10" ht="22.5" hidden="1">
      <c r="A19" s="2"/>
      <c r="B19" s="294"/>
      <c r="C19" s="285"/>
      <c r="D19" s="285"/>
      <c r="E19" s="285"/>
      <c r="F19" s="285"/>
      <c r="G19" s="285"/>
      <c r="H19" s="285"/>
      <c r="I19" s="285"/>
      <c r="J19" s="2"/>
    </row>
    <row r="20" spans="1:10" ht="22.5" hidden="1">
      <c r="A20" s="2"/>
      <c r="B20" s="294"/>
      <c r="C20" s="285"/>
      <c r="D20" s="285"/>
      <c r="E20" s="285"/>
      <c r="F20" s="285"/>
      <c r="G20" s="285"/>
      <c r="H20" s="285"/>
      <c r="I20" s="285"/>
      <c r="J20" s="2"/>
    </row>
    <row r="21" spans="1:10" ht="22.5">
      <c r="A21" s="2"/>
      <c r="B21" s="294"/>
      <c r="C21" s="285"/>
      <c r="D21" s="285"/>
      <c r="E21" s="285"/>
      <c r="F21" s="285"/>
      <c r="G21" s="285"/>
      <c r="H21" s="285"/>
      <c r="I21" s="285"/>
      <c r="J21" s="2"/>
    </row>
    <row r="22" spans="1:10" ht="14.25">
      <c r="A22" s="2"/>
      <c r="B22" s="295" t="s">
        <v>80</v>
      </c>
      <c r="C22" s="2"/>
      <c r="D22" s="2"/>
      <c r="E22" s="2"/>
      <c r="F22" s="2"/>
      <c r="G22" s="2"/>
      <c r="H22" s="2"/>
      <c r="I22" s="2"/>
      <c r="J22" s="2"/>
    </row>
    <row r="23" spans="1:10" ht="12.75">
      <c r="A23" s="2"/>
      <c r="B23" s="59"/>
      <c r="C23" s="2"/>
      <c r="D23" s="2"/>
      <c r="E23" s="2"/>
      <c r="F23" s="2"/>
      <c r="G23" s="2"/>
      <c r="H23" s="2"/>
      <c r="I23" s="2"/>
      <c r="J23" s="2"/>
    </row>
    <row r="24" spans="1:10" ht="12.75">
      <c r="A24" s="2"/>
      <c r="B24" s="59"/>
      <c r="C24" s="2"/>
      <c r="D24" s="2"/>
      <c r="E24" s="2"/>
      <c r="F24" s="2"/>
      <c r="G24" s="2"/>
      <c r="H24" s="2"/>
      <c r="I24" s="2"/>
      <c r="J24" s="2"/>
    </row>
    <row r="25" spans="1:10" ht="16.5" customHeight="1">
      <c r="A25" s="2"/>
      <c r="B25" s="424" t="s">
        <v>162</v>
      </c>
      <c r="C25" s="425"/>
      <c r="D25" s="425"/>
      <c r="E25" s="425"/>
      <c r="F25" s="425"/>
      <c r="G25" s="425"/>
      <c r="H25" s="425"/>
      <c r="I25" s="425"/>
      <c r="J25" s="2"/>
    </row>
    <row r="26" spans="2:9" s="2" customFormat="1" ht="12.75">
      <c r="B26" s="425"/>
      <c r="C26" s="425"/>
      <c r="D26" s="425"/>
      <c r="E26" s="425"/>
      <c r="F26" s="425"/>
      <c r="G26" s="425"/>
      <c r="H26" s="425"/>
      <c r="I26" s="425"/>
    </row>
    <row r="27" ht="12.75">
      <c r="J27" s="2"/>
    </row>
    <row r="28" ht="12.75">
      <c r="J28" s="2"/>
    </row>
  </sheetData>
  <mergeCells count="1">
    <mergeCell ref="B25:I26"/>
  </mergeCells>
  <printOptions/>
  <pageMargins left="0.7874015748031497" right="0.7874015748031497" top="0.984251968503937" bottom="0.984251968503937" header="0.5118110236220472" footer="0.5118110236220472"/>
  <pageSetup horizontalDpi="600" verticalDpi="600" orientation="landscape" paperSize="9" scale="90" r:id="rId2"/>
  <headerFooter alignWithMargins="0">
    <oddHeader>&amp;R&amp;G</oddHeader>
    <oddFooter>&amp;L&amp;"Verdana,Standard"Telekom Austria Group&amp;C&amp;"Verdana,Standard"27.02.2008&amp;R&amp;"Verdana,Standard"&amp;P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2:T48"/>
  <sheetViews>
    <sheetView showGridLines="0" view="pageBreakPreview" zoomScale="75" zoomScaleNormal="75" zoomScaleSheetLayoutView="75" workbookViewId="0" topLeftCell="A1">
      <selection activeCell="E52" sqref="E52"/>
    </sheetView>
  </sheetViews>
  <sheetFormatPr defaultColWidth="11.421875" defaultRowHeight="12.75" outlineLevelCol="1"/>
  <cols>
    <col min="1" max="1" width="3.57421875" style="2" customWidth="1"/>
    <col min="2" max="2" width="66.00390625" style="2" customWidth="1"/>
    <col min="3" max="3" width="5.140625" style="2" hidden="1" customWidth="1" outlineLevel="1"/>
    <col min="4" max="4" width="13.7109375" style="63" customWidth="1" collapsed="1"/>
    <col min="5" max="7" width="13.7109375" style="63" customWidth="1"/>
    <col min="8" max="13" width="13.7109375" style="5" customWidth="1"/>
    <col min="14" max="14" width="13.7109375" style="2" customWidth="1" collapsed="1"/>
    <col min="15" max="15" width="2.140625" style="2" customWidth="1"/>
    <col min="16" max="18" width="9.140625" style="1" customWidth="1" collapsed="1"/>
    <col min="19" max="20" width="9.140625" style="1" customWidth="1" outlineLevel="1"/>
    <col min="21" max="21" width="9.140625" style="2" customWidth="1"/>
    <col min="22" max="25" width="9.140625" style="2" customWidth="1" outlineLevel="1"/>
    <col min="26" max="26" width="9.140625" style="2" customWidth="1"/>
    <col min="27" max="29" width="9.140625" style="2" customWidth="1" outlineLevel="1"/>
    <col min="30" max="30" width="9.140625" style="2" customWidth="1"/>
    <col min="31" max="34" width="9.140625" style="2" customWidth="1" outlineLevel="1"/>
    <col min="35" max="36" width="9.140625" style="2" customWidth="1"/>
    <col min="37" max="37" width="9.140625" style="2" customWidth="1" collapsed="1"/>
    <col min="38" max="40" width="9.140625" style="2" customWidth="1"/>
    <col min="41" max="41" width="9.140625" style="2" customWidth="1" collapsed="1"/>
    <col min="42" max="42" width="9.140625" style="2" customWidth="1"/>
    <col min="43" max="43" width="9.140625" style="2" customWidth="1" collapsed="1"/>
    <col min="44" max="44" width="9.140625" style="2" customWidth="1"/>
    <col min="45" max="56" width="9.140625" style="2" customWidth="1" collapsed="1"/>
    <col min="57" max="57" width="9.140625" style="2" customWidth="1"/>
    <col min="58" max="102" width="9.140625" style="2" customWidth="1" collapsed="1"/>
    <col min="103" max="16384" width="9.140625" style="2" customWidth="1"/>
  </cols>
  <sheetData>
    <row r="2" spans="1:20" s="9" customFormat="1" ht="10.5" customHeight="1">
      <c r="A2" s="2"/>
      <c r="B2" s="2"/>
      <c r="C2" s="2"/>
      <c r="D2" s="2"/>
      <c r="E2" s="2"/>
      <c r="F2" s="2"/>
      <c r="G2" s="2"/>
      <c r="H2" s="2"/>
      <c r="I2" s="2"/>
      <c r="J2" s="2"/>
      <c r="K2" s="2"/>
      <c r="L2" s="2"/>
      <c r="M2" s="2"/>
      <c r="N2" s="2"/>
      <c r="O2" s="2"/>
      <c r="P2" s="79"/>
      <c r="Q2" s="79"/>
      <c r="R2" s="79"/>
      <c r="S2" s="79"/>
      <c r="T2" s="79"/>
    </row>
    <row r="3" spans="4:13" ht="10.5" customHeight="1">
      <c r="D3" s="2"/>
      <c r="E3" s="2"/>
      <c r="F3" s="2"/>
      <c r="G3" s="2"/>
      <c r="H3" s="2"/>
      <c r="I3" s="2"/>
      <c r="J3" s="2"/>
      <c r="K3" s="2"/>
      <c r="L3" s="2"/>
      <c r="M3" s="2"/>
    </row>
    <row r="4" spans="2:13" ht="7.5" customHeight="1">
      <c r="B4" s="427" t="s">
        <v>84</v>
      </c>
      <c r="C4" s="428"/>
      <c r="D4" s="429"/>
      <c r="E4" s="429"/>
      <c r="F4" s="2"/>
      <c r="G4" s="2"/>
      <c r="H4" s="2"/>
      <c r="I4" s="2"/>
      <c r="J4" s="2"/>
      <c r="K4" s="2"/>
      <c r="L4" s="2"/>
      <c r="M4" s="2"/>
    </row>
    <row r="5" spans="2:13" ht="12.75">
      <c r="B5" s="428"/>
      <c r="C5" s="428"/>
      <c r="D5" s="429"/>
      <c r="E5" s="429"/>
      <c r="F5" s="10"/>
      <c r="G5" s="10"/>
      <c r="H5" s="2"/>
      <c r="I5" s="2"/>
      <c r="J5" s="2"/>
      <c r="K5" s="2"/>
      <c r="L5" s="2"/>
      <c r="M5" s="2"/>
    </row>
    <row r="6" spans="4:13" ht="14.25" customHeight="1">
      <c r="D6" s="10"/>
      <c r="E6" s="10"/>
      <c r="F6" s="10"/>
      <c r="G6" s="10"/>
      <c r="H6" s="2"/>
      <c r="I6" s="2"/>
      <c r="J6" s="2"/>
      <c r="K6" s="2"/>
      <c r="L6" s="2"/>
      <c r="M6" s="2"/>
    </row>
    <row r="7" spans="4:14" ht="10.5" customHeight="1">
      <c r="D7" s="10"/>
      <c r="E7" s="10"/>
      <c r="F7" s="10"/>
      <c r="G7" s="10"/>
      <c r="H7" s="2"/>
      <c r="I7" s="2"/>
      <c r="J7" s="2"/>
      <c r="K7" s="2"/>
      <c r="L7" s="2"/>
      <c r="M7" s="2"/>
      <c r="N7" s="164"/>
    </row>
    <row r="8" spans="1:20" s="21" customFormat="1" ht="9" customHeight="1">
      <c r="A8" s="35"/>
      <c r="B8" s="22"/>
      <c r="C8" s="35"/>
      <c r="D8" s="70">
        <v>89</v>
      </c>
      <c r="E8" s="70">
        <v>64</v>
      </c>
      <c r="F8" s="70">
        <v>101</v>
      </c>
      <c r="G8" s="70">
        <v>109</v>
      </c>
      <c r="H8" s="61">
        <v>113</v>
      </c>
      <c r="I8" s="61">
        <v>88</v>
      </c>
      <c r="J8" s="61">
        <v>92</v>
      </c>
      <c r="K8" s="61">
        <v>100</v>
      </c>
      <c r="L8" s="61">
        <v>108</v>
      </c>
      <c r="M8" s="61">
        <v>112</v>
      </c>
      <c r="N8" s="23"/>
      <c r="O8" s="2"/>
      <c r="P8" s="23"/>
      <c r="Q8" s="23"/>
      <c r="R8" s="23"/>
      <c r="S8" s="23"/>
      <c r="T8" s="23"/>
    </row>
    <row r="9" spans="1:20" s="18" customFormat="1" ht="14.25">
      <c r="A9" s="299" t="s">
        <v>12</v>
      </c>
      <c r="B9" s="300"/>
      <c r="C9" s="301"/>
      <c r="D9" s="302" t="s">
        <v>87</v>
      </c>
      <c r="E9" s="302" t="s">
        <v>127</v>
      </c>
      <c r="F9" s="302" t="s">
        <v>129</v>
      </c>
      <c r="G9" s="303" t="s">
        <v>132</v>
      </c>
      <c r="H9" s="304">
        <v>2006</v>
      </c>
      <c r="I9" s="302" t="s">
        <v>145</v>
      </c>
      <c r="J9" s="302" t="s">
        <v>148</v>
      </c>
      <c r="K9" s="302" t="s">
        <v>159</v>
      </c>
      <c r="L9" s="303" t="s">
        <v>183</v>
      </c>
      <c r="M9" s="305" t="s">
        <v>184</v>
      </c>
      <c r="N9" s="302" t="s">
        <v>83</v>
      </c>
      <c r="O9" s="2"/>
      <c r="P9" s="1"/>
      <c r="Q9" s="1"/>
      <c r="R9" s="1"/>
      <c r="S9" s="1"/>
      <c r="T9" s="1"/>
    </row>
    <row r="10" spans="1:14" ht="12" customHeight="1">
      <c r="A10" s="119"/>
      <c r="B10" s="99"/>
      <c r="C10" s="33"/>
      <c r="D10" s="85"/>
      <c r="E10" s="85"/>
      <c r="F10" s="85"/>
      <c r="G10" s="185"/>
      <c r="H10" s="171"/>
      <c r="I10" s="62"/>
      <c r="J10" s="62"/>
      <c r="K10" s="85"/>
      <c r="L10" s="185"/>
      <c r="M10" s="41"/>
      <c r="N10" s="401"/>
    </row>
    <row r="11" spans="1:14" s="18" customFormat="1" ht="15" customHeight="1">
      <c r="A11" s="306" t="s">
        <v>75</v>
      </c>
      <c r="B11" s="307"/>
      <c r="C11" s="301"/>
      <c r="D11" s="309"/>
      <c r="E11" s="309"/>
      <c r="F11" s="309"/>
      <c r="G11" s="310"/>
      <c r="H11" s="311"/>
      <c r="I11" s="308"/>
      <c r="J11" s="308"/>
      <c r="K11" s="309"/>
      <c r="L11" s="310"/>
      <c r="M11" s="312"/>
      <c r="N11" s="309"/>
    </row>
    <row r="12" spans="1:14" ht="12.75">
      <c r="A12" s="119"/>
      <c r="B12" s="119" t="s">
        <v>134</v>
      </c>
      <c r="C12" s="26">
        <v>1.1</v>
      </c>
      <c r="D12" s="85">
        <v>534.9</v>
      </c>
      <c r="E12" s="85">
        <v>519.3</v>
      </c>
      <c r="F12" s="85">
        <v>529.8</v>
      </c>
      <c r="G12" s="186">
        <v>535.5</v>
      </c>
      <c r="H12" s="171">
        <v>2119.5</v>
      </c>
      <c r="I12" s="85">
        <v>510.8</v>
      </c>
      <c r="J12" s="85">
        <v>533.4</v>
      </c>
      <c r="K12" s="85">
        <v>541.4</v>
      </c>
      <c r="L12" s="186">
        <v>547.4</v>
      </c>
      <c r="M12" s="41">
        <v>2133</v>
      </c>
      <c r="N12" s="102">
        <v>0.022222222222222365</v>
      </c>
    </row>
    <row r="13" spans="1:20" s="44" customFormat="1" ht="12.75">
      <c r="A13" s="298"/>
      <c r="B13" s="119" t="s">
        <v>136</v>
      </c>
      <c r="C13" s="80">
        <v>1.2</v>
      </c>
      <c r="D13" s="85">
        <v>688.2</v>
      </c>
      <c r="E13" s="85">
        <v>710.9</v>
      </c>
      <c r="F13" s="85">
        <v>772.9</v>
      </c>
      <c r="G13" s="186">
        <v>730.6</v>
      </c>
      <c r="H13" s="171">
        <v>2902.6</v>
      </c>
      <c r="I13" s="85">
        <v>694.1</v>
      </c>
      <c r="J13" s="85">
        <v>739.5</v>
      </c>
      <c r="K13" s="85">
        <v>805.3</v>
      </c>
      <c r="L13" s="186">
        <v>796.2</v>
      </c>
      <c r="M13" s="41">
        <v>3035.1</v>
      </c>
      <c r="N13" s="102">
        <v>0.08978921434437437</v>
      </c>
      <c r="O13" s="2"/>
      <c r="P13" s="80"/>
      <c r="Q13" s="80"/>
      <c r="R13" s="80"/>
      <c r="S13" s="80"/>
      <c r="T13" s="80"/>
    </row>
    <row r="14" spans="1:20" s="39" customFormat="1" ht="12.75">
      <c r="A14" s="306"/>
      <c r="B14" s="307" t="s">
        <v>133</v>
      </c>
      <c r="C14" s="313" t="s">
        <v>35</v>
      </c>
      <c r="D14" s="314">
        <v>-64.5</v>
      </c>
      <c r="E14" s="314">
        <v>-60.8</v>
      </c>
      <c r="F14" s="314">
        <v>-70.4</v>
      </c>
      <c r="G14" s="315">
        <v>-66.8</v>
      </c>
      <c r="H14" s="316">
        <v>-262.5</v>
      </c>
      <c r="I14" s="314">
        <v>-59.100000000000094</v>
      </c>
      <c r="J14" s="314">
        <v>-64.8999999999999</v>
      </c>
      <c r="K14" s="314">
        <v>-69.6</v>
      </c>
      <c r="L14" s="315">
        <v>-55.50000000000054</v>
      </c>
      <c r="M14" s="317">
        <v>-249.10000000000053</v>
      </c>
      <c r="N14" s="318">
        <v>-0.16916167664669868</v>
      </c>
      <c r="O14" s="2"/>
      <c r="P14" s="6"/>
      <c r="Q14" s="6"/>
      <c r="R14" s="6"/>
      <c r="S14" s="6"/>
      <c r="T14" s="6"/>
    </row>
    <row r="15" spans="1:15" s="6" customFormat="1" ht="14.25" customHeight="1">
      <c r="A15" s="99"/>
      <c r="B15" s="99" t="s">
        <v>75</v>
      </c>
      <c r="C15" s="72">
        <v>1.4</v>
      </c>
      <c r="D15" s="87">
        <v>1158.6</v>
      </c>
      <c r="E15" s="87">
        <v>1169.4</v>
      </c>
      <c r="F15" s="87">
        <v>1232.3</v>
      </c>
      <c r="G15" s="187">
        <v>1199.3</v>
      </c>
      <c r="H15" s="170">
        <v>4759.6</v>
      </c>
      <c r="I15" s="87">
        <v>1145.8</v>
      </c>
      <c r="J15" s="87">
        <v>1208</v>
      </c>
      <c r="K15" s="87">
        <v>1277.1</v>
      </c>
      <c r="L15" s="187">
        <v>1288.1</v>
      </c>
      <c r="M15" s="42">
        <v>4919</v>
      </c>
      <c r="N15" s="141">
        <v>0.07404319186191932</v>
      </c>
      <c r="O15" s="2"/>
    </row>
    <row r="16" spans="1:15" s="6" customFormat="1" ht="14.25" customHeight="1">
      <c r="A16" s="99"/>
      <c r="B16" s="119" t="s">
        <v>179</v>
      </c>
      <c r="C16" s="72">
        <v>1.1</v>
      </c>
      <c r="D16" s="257" t="s">
        <v>224</v>
      </c>
      <c r="E16" s="257" t="s">
        <v>224</v>
      </c>
      <c r="F16" s="257" t="s">
        <v>224</v>
      </c>
      <c r="G16" s="258" t="s">
        <v>224</v>
      </c>
      <c r="H16" s="259" t="s">
        <v>224</v>
      </c>
      <c r="I16" s="257" t="s">
        <v>224</v>
      </c>
      <c r="J16" s="257" t="s">
        <v>224</v>
      </c>
      <c r="K16" s="257" t="s">
        <v>224</v>
      </c>
      <c r="L16" s="258">
        <v>732.1999999999994</v>
      </c>
      <c r="M16" s="259">
        <v>2971.1</v>
      </c>
      <c r="N16" s="102"/>
      <c r="O16" s="2"/>
    </row>
    <row r="17" spans="1:14" s="1" customFormat="1" ht="12.75">
      <c r="A17" s="119"/>
      <c r="B17" s="99"/>
      <c r="C17" s="72"/>
      <c r="D17" s="85"/>
      <c r="E17" s="85"/>
      <c r="F17" s="85"/>
      <c r="G17" s="186"/>
      <c r="H17" s="171"/>
      <c r="I17" s="85"/>
      <c r="J17" s="85"/>
      <c r="K17" s="85"/>
      <c r="L17" s="186"/>
      <c r="M17" s="41"/>
      <c r="N17" s="102"/>
    </row>
    <row r="18" spans="1:14" s="18" customFormat="1" ht="14.25">
      <c r="A18" s="306" t="s">
        <v>185</v>
      </c>
      <c r="B18" s="300"/>
      <c r="C18" s="313"/>
      <c r="D18" s="319"/>
      <c r="E18" s="319"/>
      <c r="F18" s="319"/>
      <c r="G18" s="320"/>
      <c r="H18" s="321"/>
      <c r="I18" s="319"/>
      <c r="J18" s="319"/>
      <c r="K18" s="319"/>
      <c r="L18" s="320"/>
      <c r="M18" s="322"/>
      <c r="N18" s="314"/>
    </row>
    <row r="19" spans="1:14" ht="12.75">
      <c r="A19" s="119"/>
      <c r="B19" s="119" t="s">
        <v>134</v>
      </c>
      <c r="C19" s="26">
        <v>2.1</v>
      </c>
      <c r="D19" s="85">
        <v>216.5</v>
      </c>
      <c r="E19" s="85">
        <v>196.2</v>
      </c>
      <c r="F19" s="85">
        <v>204.4</v>
      </c>
      <c r="G19" s="186">
        <v>135.7</v>
      </c>
      <c r="H19" s="171">
        <v>752.8</v>
      </c>
      <c r="I19" s="85">
        <v>194.3</v>
      </c>
      <c r="J19" s="85">
        <v>187.7</v>
      </c>
      <c r="K19" s="85">
        <v>186.8</v>
      </c>
      <c r="L19" s="186">
        <v>136.2</v>
      </c>
      <c r="M19" s="41">
        <v>705</v>
      </c>
      <c r="N19" s="102">
        <v>0.0036845983787776593</v>
      </c>
    </row>
    <row r="20" spans="1:14" ht="12.75">
      <c r="A20" s="119"/>
      <c r="B20" s="119" t="s">
        <v>136</v>
      </c>
      <c r="C20" s="26">
        <v>2.2</v>
      </c>
      <c r="D20" s="85">
        <v>293.6</v>
      </c>
      <c r="E20" s="85">
        <v>286.2</v>
      </c>
      <c r="F20" s="85">
        <v>351.7</v>
      </c>
      <c r="G20" s="186">
        <v>245.6</v>
      </c>
      <c r="H20" s="171">
        <v>1177.1</v>
      </c>
      <c r="I20" s="85">
        <v>287.2</v>
      </c>
      <c r="J20" s="85">
        <v>293.4</v>
      </c>
      <c r="K20" s="85">
        <v>339</v>
      </c>
      <c r="L20" s="186">
        <v>258</v>
      </c>
      <c r="M20" s="41">
        <v>1177.6</v>
      </c>
      <c r="N20" s="102">
        <v>0.050488599348534224</v>
      </c>
    </row>
    <row r="21" spans="1:20" s="18" customFormat="1" ht="12.75">
      <c r="A21" s="307"/>
      <c r="B21" s="307" t="s">
        <v>133</v>
      </c>
      <c r="C21" s="313">
        <v>2.3</v>
      </c>
      <c r="D21" s="314">
        <v>-4.5</v>
      </c>
      <c r="E21" s="314">
        <v>-3.6</v>
      </c>
      <c r="F21" s="314">
        <v>-4.9</v>
      </c>
      <c r="G21" s="315">
        <v>-4.9</v>
      </c>
      <c r="H21" s="316">
        <v>-18.4</v>
      </c>
      <c r="I21" s="314">
        <v>-5.300000000000023</v>
      </c>
      <c r="J21" s="314">
        <v>-14.9</v>
      </c>
      <c r="K21" s="314">
        <v>-4.6</v>
      </c>
      <c r="L21" s="315">
        <v>-2.8999999999999098</v>
      </c>
      <c r="M21" s="317">
        <v>-27.69999999999991</v>
      </c>
      <c r="N21" s="318">
        <v>-0.40816326530614067</v>
      </c>
      <c r="O21" s="2"/>
      <c r="P21" s="1"/>
      <c r="Q21" s="1"/>
      <c r="R21" s="1"/>
      <c r="S21" s="1"/>
      <c r="T21" s="1"/>
    </row>
    <row r="22" spans="1:15" s="6" customFormat="1" ht="12.75" customHeight="1">
      <c r="A22" s="99"/>
      <c r="B22" s="99" t="s">
        <v>185</v>
      </c>
      <c r="C22" s="72">
        <v>2.4</v>
      </c>
      <c r="D22" s="87">
        <v>505.6</v>
      </c>
      <c r="E22" s="87">
        <v>478.8</v>
      </c>
      <c r="F22" s="87">
        <v>551.2</v>
      </c>
      <c r="G22" s="187">
        <v>375.9</v>
      </c>
      <c r="H22" s="170">
        <v>1911.5</v>
      </c>
      <c r="I22" s="87">
        <v>476.3</v>
      </c>
      <c r="J22" s="87">
        <v>466.1</v>
      </c>
      <c r="K22" s="87">
        <v>521.2</v>
      </c>
      <c r="L22" s="187">
        <v>391.3</v>
      </c>
      <c r="M22" s="42">
        <v>1854.9</v>
      </c>
      <c r="N22" s="141">
        <v>0.040968342644321254</v>
      </c>
      <c r="O22" s="2"/>
    </row>
    <row r="23" spans="1:15" s="6" customFormat="1" ht="12.75" customHeight="1">
      <c r="A23" s="99"/>
      <c r="B23" s="119" t="s">
        <v>180</v>
      </c>
      <c r="C23" s="72">
        <v>1.2</v>
      </c>
      <c r="D23" s="257" t="s">
        <v>224</v>
      </c>
      <c r="E23" s="257" t="s">
        <v>224</v>
      </c>
      <c r="F23" s="257" t="s">
        <v>224</v>
      </c>
      <c r="G23" s="258" t="s">
        <v>224</v>
      </c>
      <c r="H23" s="259" t="s">
        <v>224</v>
      </c>
      <c r="I23" s="257" t="s">
        <v>224</v>
      </c>
      <c r="J23" s="257" t="s">
        <v>224</v>
      </c>
      <c r="K23" s="257" t="s">
        <v>224</v>
      </c>
      <c r="L23" s="258">
        <v>227.09999999999934</v>
      </c>
      <c r="M23" s="266">
        <v>1146.7</v>
      </c>
      <c r="N23" s="102"/>
      <c r="O23" s="2"/>
    </row>
    <row r="24" spans="1:14" s="1" customFormat="1" ht="12.75">
      <c r="A24" s="119"/>
      <c r="B24" s="99"/>
      <c r="C24" s="72"/>
      <c r="D24" s="89"/>
      <c r="E24" s="89"/>
      <c r="F24" s="89"/>
      <c r="G24" s="188"/>
      <c r="H24" s="190"/>
      <c r="I24" s="89"/>
      <c r="J24" s="89"/>
      <c r="K24" s="89"/>
      <c r="L24" s="188"/>
      <c r="M24" s="40"/>
      <c r="N24" s="102"/>
    </row>
    <row r="25" spans="1:14" s="122" customFormat="1" ht="14.25">
      <c r="A25" s="306" t="s">
        <v>186</v>
      </c>
      <c r="B25" s="306"/>
      <c r="C25" s="306"/>
      <c r="D25" s="306"/>
      <c r="E25" s="306"/>
      <c r="F25" s="319"/>
      <c r="G25" s="320"/>
      <c r="H25" s="323"/>
      <c r="I25" s="306"/>
      <c r="J25" s="306"/>
      <c r="K25" s="319"/>
      <c r="L25" s="320"/>
      <c r="M25" s="322"/>
      <c r="N25" s="306"/>
    </row>
    <row r="26" spans="1:14" ht="12.75">
      <c r="A26" s="119"/>
      <c r="B26" s="119" t="s">
        <v>134</v>
      </c>
      <c r="C26" s="26">
        <v>3.1</v>
      </c>
      <c r="D26" s="85">
        <v>55.8</v>
      </c>
      <c r="E26" s="85">
        <v>33.9</v>
      </c>
      <c r="F26" s="85">
        <v>57.6</v>
      </c>
      <c r="G26" s="186">
        <v>-31.1</v>
      </c>
      <c r="H26" s="171">
        <v>116.2</v>
      </c>
      <c r="I26" s="85">
        <v>55.6</v>
      </c>
      <c r="J26" s="85">
        <v>44.7</v>
      </c>
      <c r="K26" s="85">
        <v>57.3</v>
      </c>
      <c r="L26" s="186">
        <v>-6.400000000000006</v>
      </c>
      <c r="M26" s="41">
        <v>151.2</v>
      </c>
      <c r="N26" s="102">
        <v>-0.7942122186495175</v>
      </c>
    </row>
    <row r="27" spans="1:14" ht="12.75">
      <c r="A27" s="119"/>
      <c r="B27" s="119" t="s">
        <v>136</v>
      </c>
      <c r="C27" s="26">
        <v>3.2</v>
      </c>
      <c r="D27" s="85">
        <v>171.4</v>
      </c>
      <c r="E27" s="85">
        <v>163.6</v>
      </c>
      <c r="F27" s="85">
        <v>230</v>
      </c>
      <c r="G27" s="186">
        <v>113.8</v>
      </c>
      <c r="H27" s="171">
        <v>678.8</v>
      </c>
      <c r="I27" s="85">
        <v>162.1</v>
      </c>
      <c r="J27" s="85">
        <v>167.8</v>
      </c>
      <c r="K27" s="85">
        <v>205</v>
      </c>
      <c r="L27" s="186">
        <v>102.6</v>
      </c>
      <c r="M27" s="41">
        <v>637.5</v>
      </c>
      <c r="N27" s="102">
        <v>-0.09841827768014</v>
      </c>
    </row>
    <row r="28" spans="1:20" s="18" customFormat="1" ht="12.75">
      <c r="A28" s="119"/>
      <c r="B28" s="307" t="s">
        <v>133</v>
      </c>
      <c r="C28" s="313">
        <v>3.3</v>
      </c>
      <c r="D28" s="314">
        <v>-4.3</v>
      </c>
      <c r="E28" s="314">
        <v>-3.7</v>
      </c>
      <c r="F28" s="314">
        <v>-4.7</v>
      </c>
      <c r="G28" s="315">
        <v>-4.7</v>
      </c>
      <c r="H28" s="316">
        <v>-17.9</v>
      </c>
      <c r="I28" s="314">
        <v>-5.6</v>
      </c>
      <c r="J28" s="314">
        <v>-14.4</v>
      </c>
      <c r="K28" s="314">
        <v>-4.5</v>
      </c>
      <c r="L28" s="315">
        <v>-2.800000000000022</v>
      </c>
      <c r="M28" s="317">
        <v>-27.3</v>
      </c>
      <c r="N28" s="318">
        <v>-0.4042553191489314</v>
      </c>
      <c r="O28" s="2"/>
      <c r="P28" s="1"/>
      <c r="Q28" s="1"/>
      <c r="R28" s="1"/>
      <c r="S28" s="1"/>
      <c r="T28" s="1"/>
    </row>
    <row r="29" spans="1:15" s="6" customFormat="1" ht="12.75">
      <c r="A29" s="324"/>
      <c r="B29" s="99" t="s">
        <v>172</v>
      </c>
      <c r="C29" s="72">
        <v>3.4</v>
      </c>
      <c r="D29" s="87">
        <v>222.9</v>
      </c>
      <c r="E29" s="87">
        <v>193.8</v>
      </c>
      <c r="F29" s="87">
        <v>282.9</v>
      </c>
      <c r="G29" s="187">
        <v>77.50000000000011</v>
      </c>
      <c r="H29" s="170">
        <v>777.1</v>
      </c>
      <c r="I29" s="87">
        <v>212.1</v>
      </c>
      <c r="J29" s="87">
        <v>198.1</v>
      </c>
      <c r="K29" s="87">
        <v>257.8</v>
      </c>
      <c r="L29" s="187">
        <v>93.4</v>
      </c>
      <c r="M29" s="42">
        <v>761.4</v>
      </c>
      <c r="N29" s="141">
        <v>0.20516129032257857</v>
      </c>
      <c r="O29" s="2"/>
    </row>
    <row r="30" spans="1:15" s="6" customFormat="1" ht="25.5">
      <c r="A30" s="99"/>
      <c r="B30" s="183" t="s">
        <v>181</v>
      </c>
      <c r="C30" s="72">
        <v>1.3</v>
      </c>
      <c r="D30" s="257" t="s">
        <v>224</v>
      </c>
      <c r="E30" s="257" t="s">
        <v>224</v>
      </c>
      <c r="F30" s="257" t="s">
        <v>224</v>
      </c>
      <c r="G30" s="258" t="s">
        <v>224</v>
      </c>
      <c r="H30" s="259" t="s">
        <v>224</v>
      </c>
      <c r="I30" s="257" t="s">
        <v>224</v>
      </c>
      <c r="J30" s="257" t="s">
        <v>224</v>
      </c>
      <c r="K30" s="257" t="s">
        <v>224</v>
      </c>
      <c r="L30" s="264">
        <v>90.09999999999934</v>
      </c>
      <c r="M30" s="265">
        <v>624.9999999999993</v>
      </c>
      <c r="N30" s="256"/>
      <c r="O30" s="2"/>
    </row>
    <row r="31" spans="1:14" s="1" customFormat="1" ht="11.25" customHeight="1">
      <c r="A31" s="119"/>
      <c r="B31" s="119"/>
      <c r="C31" s="26"/>
      <c r="D31" s="89"/>
      <c r="E31" s="89"/>
      <c r="F31" s="89"/>
      <c r="G31" s="188"/>
      <c r="H31" s="190"/>
      <c r="I31" s="89"/>
      <c r="J31" s="89"/>
      <c r="K31" s="89"/>
      <c r="L31" s="188"/>
      <c r="M31" s="40"/>
      <c r="N31" s="102"/>
    </row>
    <row r="32" spans="1:14" s="122" customFormat="1" ht="14.25">
      <c r="A32" s="306" t="s">
        <v>74</v>
      </c>
      <c r="B32" s="306"/>
      <c r="C32" s="306"/>
      <c r="D32" s="306"/>
      <c r="E32" s="306"/>
      <c r="F32" s="319"/>
      <c r="G32" s="320"/>
      <c r="H32" s="323"/>
      <c r="I32" s="306"/>
      <c r="J32" s="306"/>
      <c r="K32" s="319"/>
      <c r="L32" s="320"/>
      <c r="M32" s="322"/>
      <c r="N32" s="306"/>
    </row>
    <row r="33" spans="1:14" ht="12.75">
      <c r="A33" s="119"/>
      <c r="B33" s="119" t="s">
        <v>137</v>
      </c>
      <c r="C33" s="26" t="s">
        <v>38</v>
      </c>
      <c r="D33" s="85">
        <v>51</v>
      </c>
      <c r="E33" s="85">
        <v>51.1</v>
      </c>
      <c r="F33" s="85">
        <v>59.7</v>
      </c>
      <c r="G33" s="186">
        <v>98.6</v>
      </c>
      <c r="H33" s="171">
        <v>260.4</v>
      </c>
      <c r="I33" s="85">
        <v>48.7</v>
      </c>
      <c r="J33" s="85">
        <v>59.8</v>
      </c>
      <c r="K33" s="85">
        <v>57.6</v>
      </c>
      <c r="L33" s="186">
        <v>106.5</v>
      </c>
      <c r="M33" s="41">
        <v>272.6</v>
      </c>
      <c r="N33" s="102">
        <v>0.08012170385395545</v>
      </c>
    </row>
    <row r="34" spans="1:14" ht="12.75">
      <c r="A34" s="119"/>
      <c r="B34" s="119" t="s">
        <v>138</v>
      </c>
      <c r="C34" s="26" t="s">
        <v>39</v>
      </c>
      <c r="D34" s="85">
        <v>52.7</v>
      </c>
      <c r="E34" s="85">
        <v>81.6</v>
      </c>
      <c r="F34" s="85">
        <v>55.9</v>
      </c>
      <c r="G34" s="186">
        <v>110.1</v>
      </c>
      <c r="H34" s="171">
        <v>300.3</v>
      </c>
      <c r="I34" s="85">
        <v>73</v>
      </c>
      <c r="J34" s="85">
        <v>110.4</v>
      </c>
      <c r="K34" s="85">
        <v>67.4</v>
      </c>
      <c r="L34" s="186">
        <v>114.1</v>
      </c>
      <c r="M34" s="41">
        <v>364.9</v>
      </c>
      <c r="N34" s="102">
        <v>0.03633060853769243</v>
      </c>
    </row>
    <row r="35" spans="1:20" s="4" customFormat="1" ht="12.75">
      <c r="A35" s="99"/>
      <c r="B35" s="99" t="s">
        <v>57</v>
      </c>
      <c r="C35" s="72"/>
      <c r="D35" s="90">
        <v>103.7</v>
      </c>
      <c r="E35" s="90">
        <v>132.7</v>
      </c>
      <c r="F35" s="90">
        <v>115.6</v>
      </c>
      <c r="G35" s="189">
        <v>208.7</v>
      </c>
      <c r="H35" s="191">
        <v>560.7</v>
      </c>
      <c r="I35" s="90">
        <v>121.7</v>
      </c>
      <c r="J35" s="90">
        <v>170.2</v>
      </c>
      <c r="K35" s="90">
        <v>125</v>
      </c>
      <c r="L35" s="189">
        <v>220.6</v>
      </c>
      <c r="M35" s="43">
        <v>637.5</v>
      </c>
      <c r="N35" s="102">
        <v>0.05701964542405347</v>
      </c>
      <c r="O35" s="2"/>
      <c r="P35" s="6"/>
      <c r="Q35" s="6"/>
      <c r="R35" s="6"/>
      <c r="S35" s="6"/>
      <c r="T35" s="6"/>
    </row>
    <row r="36" spans="1:20" s="4" customFormat="1" ht="12.75">
      <c r="A36" s="99"/>
      <c r="B36" s="119" t="s">
        <v>139</v>
      </c>
      <c r="C36" s="72" t="s">
        <v>120</v>
      </c>
      <c r="D36" s="85">
        <v>9.5</v>
      </c>
      <c r="E36" s="85">
        <v>2.1</v>
      </c>
      <c r="F36" s="85">
        <v>4.9</v>
      </c>
      <c r="G36" s="186">
        <v>7</v>
      </c>
      <c r="H36" s="171">
        <v>23.5</v>
      </c>
      <c r="I36" s="85">
        <v>10.7</v>
      </c>
      <c r="J36" s="85">
        <v>4.7</v>
      </c>
      <c r="K36" s="85">
        <v>7.3</v>
      </c>
      <c r="L36" s="186">
        <v>29.2</v>
      </c>
      <c r="M36" s="41">
        <v>51.9</v>
      </c>
      <c r="N36" s="102">
        <v>3.1714285714285717</v>
      </c>
      <c r="O36" s="2"/>
      <c r="P36" s="6"/>
      <c r="Q36" s="6"/>
      <c r="R36" s="6"/>
      <c r="S36" s="6"/>
      <c r="T36" s="6"/>
    </row>
    <row r="37" spans="1:20" s="4" customFormat="1" ht="12.75">
      <c r="A37" s="99"/>
      <c r="B37" s="119" t="s">
        <v>140</v>
      </c>
      <c r="C37" s="72" t="s">
        <v>121</v>
      </c>
      <c r="D37" s="85">
        <v>8.6</v>
      </c>
      <c r="E37" s="85">
        <v>16.3</v>
      </c>
      <c r="F37" s="85">
        <v>28</v>
      </c>
      <c r="G37" s="186">
        <v>359.6</v>
      </c>
      <c r="H37" s="171">
        <v>412.5</v>
      </c>
      <c r="I37" s="85">
        <v>34.9</v>
      </c>
      <c r="J37" s="85">
        <v>34.5</v>
      </c>
      <c r="K37" s="85">
        <v>25.8</v>
      </c>
      <c r="L37" s="186">
        <v>66.7</v>
      </c>
      <c r="M37" s="41">
        <v>161.9</v>
      </c>
      <c r="N37" s="102">
        <v>-0.814516129032258</v>
      </c>
      <c r="O37" s="2"/>
      <c r="P37" s="6"/>
      <c r="Q37" s="6"/>
      <c r="R37" s="6"/>
      <c r="S37" s="6"/>
      <c r="T37" s="6"/>
    </row>
    <row r="38" spans="1:20" s="18" customFormat="1" ht="12.75">
      <c r="A38" s="307"/>
      <c r="B38" s="306" t="s">
        <v>58</v>
      </c>
      <c r="C38" s="313"/>
      <c r="D38" s="325">
        <v>18.1</v>
      </c>
      <c r="E38" s="325">
        <v>18.4</v>
      </c>
      <c r="F38" s="325">
        <v>32.9</v>
      </c>
      <c r="G38" s="326">
        <v>366.6</v>
      </c>
      <c r="H38" s="327">
        <v>436</v>
      </c>
      <c r="I38" s="325">
        <v>45.6</v>
      </c>
      <c r="J38" s="325">
        <v>39.2</v>
      </c>
      <c r="K38" s="325">
        <v>33.1</v>
      </c>
      <c r="L38" s="326">
        <v>95.9</v>
      </c>
      <c r="M38" s="328">
        <v>213.8</v>
      </c>
      <c r="N38" s="318">
        <v>-0.7384069830878341</v>
      </c>
      <c r="O38" s="2"/>
      <c r="P38" s="1"/>
      <c r="Q38" s="1"/>
      <c r="R38" s="1"/>
      <c r="S38" s="1"/>
      <c r="T38" s="1"/>
    </row>
    <row r="39" spans="1:15" s="6" customFormat="1" ht="15" customHeight="1">
      <c r="A39" s="99"/>
      <c r="B39" s="99" t="s">
        <v>215</v>
      </c>
      <c r="C39" s="72" t="s">
        <v>40</v>
      </c>
      <c r="D39" s="87">
        <v>121.8</v>
      </c>
      <c r="E39" s="87">
        <v>151.1</v>
      </c>
      <c r="F39" s="87">
        <v>148.5</v>
      </c>
      <c r="G39" s="187">
        <v>575.3</v>
      </c>
      <c r="H39" s="170">
        <v>996.7</v>
      </c>
      <c r="I39" s="87">
        <v>167.3</v>
      </c>
      <c r="J39" s="87">
        <v>209.4</v>
      </c>
      <c r="K39" s="87">
        <v>158.1</v>
      </c>
      <c r="L39" s="187">
        <v>316.5</v>
      </c>
      <c r="M39" s="42">
        <v>851.3</v>
      </c>
      <c r="N39" s="141">
        <v>-0.44985225099947856</v>
      </c>
      <c r="O39" s="2"/>
    </row>
    <row r="40" spans="1:14" ht="25.5">
      <c r="A40" s="119"/>
      <c r="B40" s="183" t="s">
        <v>182</v>
      </c>
      <c r="C40" s="1">
        <v>1.4</v>
      </c>
      <c r="D40" s="280" t="s">
        <v>224</v>
      </c>
      <c r="E40" s="280" t="s">
        <v>224</v>
      </c>
      <c r="F40" s="280" t="s">
        <v>224</v>
      </c>
      <c r="G40" s="260" t="s">
        <v>224</v>
      </c>
      <c r="H40" s="261" t="s">
        <v>224</v>
      </c>
      <c r="I40" s="276" t="s">
        <v>224</v>
      </c>
      <c r="J40" s="280" t="s">
        <v>224</v>
      </c>
      <c r="K40" s="280" t="s">
        <v>224</v>
      </c>
      <c r="L40" s="262">
        <v>158.9</v>
      </c>
      <c r="M40" s="263">
        <v>504.9</v>
      </c>
      <c r="N40" s="58"/>
    </row>
    <row r="41" spans="1:14" ht="12.75">
      <c r="A41" s="115"/>
      <c r="B41" s="151"/>
      <c r="D41" s="254"/>
      <c r="E41" s="254"/>
      <c r="F41" s="254"/>
      <c r="G41" s="255"/>
      <c r="H41" s="255"/>
      <c r="I41" s="255"/>
      <c r="J41" s="255"/>
      <c r="K41" s="255"/>
      <c r="L41" s="267"/>
      <c r="M41" s="267"/>
      <c r="N41" s="58"/>
    </row>
    <row r="42" spans="1:14" ht="25.5" customHeight="1">
      <c r="A42" s="426" t="s">
        <v>188</v>
      </c>
      <c r="B42" s="426"/>
      <c r="C42" s="426"/>
      <c r="D42" s="426"/>
      <c r="E42" s="426"/>
      <c r="F42" s="426"/>
      <c r="G42" s="426"/>
      <c r="H42" s="426"/>
      <c r="I42" s="426"/>
      <c r="J42" s="426"/>
      <c r="K42" s="426"/>
      <c r="L42" s="426"/>
      <c r="M42" s="426"/>
      <c r="N42" s="426"/>
    </row>
    <row r="43" spans="1:20" s="52" customFormat="1" ht="30" customHeight="1">
      <c r="A43" s="426" t="s">
        <v>187</v>
      </c>
      <c r="B43" s="426"/>
      <c r="C43" s="426"/>
      <c r="D43" s="426"/>
      <c r="E43" s="426"/>
      <c r="F43" s="426"/>
      <c r="G43" s="426"/>
      <c r="H43" s="426"/>
      <c r="I43" s="426"/>
      <c r="J43" s="426"/>
      <c r="K43" s="426"/>
      <c r="L43" s="426"/>
      <c r="M43" s="426"/>
      <c r="N43" s="426"/>
      <c r="O43" s="2"/>
      <c r="P43" s="81"/>
      <c r="Q43" s="81"/>
      <c r="R43" s="81"/>
      <c r="S43" s="81"/>
      <c r="T43" s="81"/>
    </row>
    <row r="44" ht="14.25" customHeight="1"/>
    <row r="45" ht="14.25" customHeight="1"/>
    <row r="46" ht="15" customHeight="1"/>
    <row r="47" spans="2:3" ht="12.75">
      <c r="B47" s="10"/>
      <c r="C47" s="10"/>
    </row>
    <row r="48" spans="2:3" ht="12.75">
      <c r="B48" s="10"/>
      <c r="C48" s="10"/>
    </row>
  </sheetData>
  <mergeCells count="3">
    <mergeCell ref="A43:N43"/>
    <mergeCell ref="B4:E5"/>
    <mergeCell ref="A42:N42"/>
  </mergeCells>
  <conditionalFormatting sqref="P13:IV13 D24:M24 D31:M31 A13 C13">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59" r:id="rId3"/>
  <headerFooter alignWithMargins="0">
    <oddHeader>&amp;R&amp;G</oddHeader>
    <oddFooter>&amp;L&amp;"Verdana,Standard"Telekom Austria Group&amp;C&amp;"Verdana,Standard"27.02.2008&amp;R&amp;"Verdana,Standard"&amp;P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1:V46"/>
  <sheetViews>
    <sheetView showGridLines="0" view="pageBreakPreview" zoomScale="75" zoomScaleNormal="75" zoomScaleSheetLayoutView="75" workbookViewId="0" topLeftCell="A1">
      <selection activeCell="C7" sqref="C7"/>
    </sheetView>
  </sheetViews>
  <sheetFormatPr defaultColWidth="11.421875" defaultRowHeight="12.75" outlineLevelCol="1"/>
  <cols>
    <col min="1" max="1" width="4.57421875" style="2" customWidth="1"/>
    <col min="2" max="2" width="3.140625" style="2" customWidth="1"/>
    <col min="3" max="3" width="45.421875" style="2" customWidth="1"/>
    <col min="4" max="4" width="5.7109375" style="5" hidden="1" customWidth="1" outlineLevel="1"/>
    <col min="5" max="5" width="13.7109375" style="63" customWidth="1" collapsed="1"/>
    <col min="6" max="14" width="14.140625" style="63" customWidth="1"/>
    <col min="15" max="15" width="14.7109375" style="7" customWidth="1"/>
    <col min="16" max="16" width="12.28125" style="2" customWidth="1"/>
    <col min="17" max="19" width="9.140625" style="1" customWidth="1" collapsed="1"/>
    <col min="20" max="28" width="9.140625" style="2" customWidth="1" collapsed="1"/>
    <col min="29" max="30" width="9.140625" style="2" hidden="1" customWidth="1" outlineLevel="1"/>
    <col min="31" max="31" width="9.140625" style="2" customWidth="1" collapsed="1"/>
    <col min="32" max="35" width="9.140625" style="2" hidden="1" customWidth="1" outlineLevel="1"/>
    <col min="36" max="36" width="9.140625" style="2" customWidth="1" collapsed="1"/>
    <col min="37" max="39" width="9.140625" style="2" hidden="1" customWidth="1" outlineLevel="1"/>
    <col min="40" max="40" width="9.140625" style="2" customWidth="1" collapsed="1"/>
    <col min="41" max="44" width="9.140625" style="2" hidden="1" customWidth="1" outlineLevel="1"/>
    <col min="45" max="45" width="9.140625" style="2" customWidth="1" collapsed="1"/>
    <col min="46" max="46" width="9.140625" style="2" customWidth="1"/>
    <col min="47" max="47" width="9.140625" style="2" customWidth="1" collapsed="1"/>
    <col min="48" max="50" width="9.140625" style="2" customWidth="1"/>
    <col min="51" max="51" width="9.140625" style="2" customWidth="1" collapsed="1"/>
    <col min="52" max="52" width="9.140625" style="2" customWidth="1"/>
    <col min="53" max="53" width="9.140625" style="2" customWidth="1" collapsed="1"/>
    <col min="54" max="54" width="9.140625" style="2" customWidth="1"/>
    <col min="55" max="66" width="9.140625" style="2" customWidth="1" collapsed="1"/>
    <col min="67" max="67" width="9.140625" style="2" customWidth="1"/>
    <col min="68" max="112" width="9.140625" style="2" customWidth="1" collapsed="1"/>
    <col min="113" max="16384" width="9.140625" style="2" customWidth="1"/>
  </cols>
  <sheetData>
    <row r="1" spans="5:14" ht="12.75">
      <c r="E1" s="5"/>
      <c r="F1" s="5"/>
      <c r="G1" s="5"/>
      <c r="H1" s="5"/>
      <c r="I1" s="5"/>
      <c r="J1" s="5"/>
      <c r="K1" s="5"/>
      <c r="L1" s="5"/>
      <c r="M1" s="5"/>
      <c r="N1" s="5"/>
    </row>
    <row r="2" spans="2:4" ht="15" customHeight="1">
      <c r="B2" s="432" t="s">
        <v>85</v>
      </c>
      <c r="C2" s="432"/>
      <c r="D2" s="123"/>
    </row>
    <row r="3" spans="2:22" ht="11.25" customHeight="1">
      <c r="B3" s="432"/>
      <c r="C3" s="432"/>
      <c r="D3" s="123"/>
      <c r="E3" s="64"/>
      <c r="F3" s="64"/>
      <c r="G3" s="64"/>
      <c r="H3" s="64"/>
      <c r="I3" s="64"/>
      <c r="J3" s="64"/>
      <c r="K3" s="64"/>
      <c r="L3" s="64"/>
      <c r="M3" s="64"/>
      <c r="N3" s="64"/>
      <c r="O3" s="38"/>
      <c r="Q3" s="37"/>
      <c r="R3" s="37"/>
      <c r="S3" s="37"/>
      <c r="T3" s="37"/>
      <c r="U3" s="37"/>
      <c r="V3" s="37"/>
    </row>
    <row r="4" spans="1:19" s="21" customFormat="1" ht="21" customHeight="1">
      <c r="A4" s="35"/>
      <c r="B4" s="22"/>
      <c r="C4" s="35"/>
      <c r="D4" s="60"/>
      <c r="E4" s="71">
        <v>89</v>
      </c>
      <c r="F4" s="71">
        <v>64</v>
      </c>
      <c r="G4" s="71">
        <v>101</v>
      </c>
      <c r="H4" s="71">
        <v>109</v>
      </c>
      <c r="I4" s="71">
        <v>113</v>
      </c>
      <c r="J4" s="71">
        <v>88</v>
      </c>
      <c r="K4" s="71">
        <v>92</v>
      </c>
      <c r="L4" s="71">
        <v>100</v>
      </c>
      <c r="M4" s="71">
        <v>108</v>
      </c>
      <c r="N4" s="71">
        <v>112</v>
      </c>
      <c r="O4" s="164"/>
      <c r="P4" s="2"/>
      <c r="Q4" s="23"/>
      <c r="R4" s="23"/>
      <c r="S4" s="23"/>
    </row>
    <row r="5" spans="1:19" s="18" customFormat="1" ht="14.25">
      <c r="A5" s="299" t="s">
        <v>12</v>
      </c>
      <c r="B5" s="300"/>
      <c r="C5" s="307"/>
      <c r="D5" s="308"/>
      <c r="E5" s="302" t="s">
        <v>87</v>
      </c>
      <c r="F5" s="302" t="s">
        <v>127</v>
      </c>
      <c r="G5" s="302" t="s">
        <v>129</v>
      </c>
      <c r="H5" s="303" t="s">
        <v>132</v>
      </c>
      <c r="I5" s="304">
        <v>2006</v>
      </c>
      <c r="J5" s="302" t="s">
        <v>145</v>
      </c>
      <c r="K5" s="302" t="s">
        <v>148</v>
      </c>
      <c r="L5" s="302" t="s">
        <v>159</v>
      </c>
      <c r="M5" s="303" t="s">
        <v>183</v>
      </c>
      <c r="N5" s="304" t="s">
        <v>184</v>
      </c>
      <c r="O5" s="302" t="str">
        <f>'Results for Segment'!N9</f>
        <v>% change</v>
      </c>
      <c r="P5" s="2"/>
      <c r="Q5" s="1"/>
      <c r="R5" s="1"/>
      <c r="S5" s="1"/>
    </row>
    <row r="6" spans="1:15" ht="14.25">
      <c r="A6" s="121"/>
      <c r="B6" s="115"/>
      <c r="C6" s="115"/>
      <c r="E6" s="60">
        <v>20</v>
      </c>
      <c r="F6" s="60">
        <v>22</v>
      </c>
      <c r="G6" s="60">
        <v>26</v>
      </c>
      <c r="H6" s="206">
        <v>15</v>
      </c>
      <c r="I6" s="190"/>
      <c r="J6" s="60">
        <v>19</v>
      </c>
      <c r="K6" s="60">
        <v>21</v>
      </c>
      <c r="L6" s="60">
        <v>25</v>
      </c>
      <c r="M6" s="206">
        <v>29</v>
      </c>
      <c r="N6" s="207">
        <v>31</v>
      </c>
      <c r="O6" s="418"/>
    </row>
    <row r="7" spans="1:15" s="1" customFormat="1" ht="12.75">
      <c r="A7" s="146" t="s">
        <v>75</v>
      </c>
      <c r="B7" s="146"/>
      <c r="C7" s="146"/>
      <c r="D7" s="65">
        <v>1.1</v>
      </c>
      <c r="E7" s="91">
        <v>1158.6</v>
      </c>
      <c r="F7" s="91">
        <v>1169.4</v>
      </c>
      <c r="G7" s="91">
        <v>1232.3</v>
      </c>
      <c r="H7" s="199">
        <v>1199.3</v>
      </c>
      <c r="I7" s="192">
        <v>4759.6</v>
      </c>
      <c r="J7" s="91">
        <v>1145.8</v>
      </c>
      <c r="K7" s="91">
        <v>1208</v>
      </c>
      <c r="L7" s="91">
        <v>1277.1</v>
      </c>
      <c r="M7" s="199">
        <v>1288.1</v>
      </c>
      <c r="N7" s="192">
        <v>4919</v>
      </c>
      <c r="O7" s="104">
        <v>0.07404319186191932</v>
      </c>
    </row>
    <row r="8" spans="1:16" ht="12.75">
      <c r="A8" s="95" t="s">
        <v>112</v>
      </c>
      <c r="B8" s="115"/>
      <c r="C8" s="95"/>
      <c r="D8" s="65" t="s">
        <v>119</v>
      </c>
      <c r="E8" s="92">
        <v>13.5</v>
      </c>
      <c r="F8" s="92">
        <v>13.8</v>
      </c>
      <c r="G8" s="92">
        <v>17.6</v>
      </c>
      <c r="H8" s="200">
        <v>14.54</v>
      </c>
      <c r="I8" s="193">
        <v>59.44</v>
      </c>
      <c r="J8" s="92">
        <v>13.8</v>
      </c>
      <c r="K8" s="92">
        <v>13.2</v>
      </c>
      <c r="L8" s="92">
        <v>18.9</v>
      </c>
      <c r="M8" s="200">
        <v>39.2</v>
      </c>
      <c r="N8" s="193">
        <v>85.1</v>
      </c>
      <c r="O8" s="103">
        <v>1.696011004126548</v>
      </c>
      <c r="P8" s="422"/>
    </row>
    <row r="9" spans="1:15" ht="12.75">
      <c r="A9" s="95"/>
      <c r="B9" s="95"/>
      <c r="C9" s="95"/>
      <c r="D9" s="65"/>
      <c r="E9" s="92"/>
      <c r="F9" s="92"/>
      <c r="G9" s="92"/>
      <c r="H9" s="200"/>
      <c r="I9" s="193"/>
      <c r="J9" s="92"/>
      <c r="K9" s="92"/>
      <c r="L9" s="92"/>
      <c r="M9" s="200"/>
      <c r="N9" s="193"/>
      <c r="O9" s="103"/>
    </row>
    <row r="10" spans="1:15" ht="12.75">
      <c r="A10" s="95"/>
      <c r="B10" s="95" t="s">
        <v>88</v>
      </c>
      <c r="C10" s="95"/>
      <c r="D10" s="65">
        <v>1.3</v>
      </c>
      <c r="E10" s="92">
        <v>-86.7</v>
      </c>
      <c r="F10" s="92">
        <v>-85</v>
      </c>
      <c r="G10" s="92">
        <v>-90.8</v>
      </c>
      <c r="H10" s="200">
        <v>-122.7</v>
      </c>
      <c r="I10" s="193">
        <v>-385.2</v>
      </c>
      <c r="J10" s="92">
        <v>-82.5</v>
      </c>
      <c r="K10" s="92">
        <v>-92.2</v>
      </c>
      <c r="L10" s="92">
        <v>-103.1</v>
      </c>
      <c r="M10" s="200">
        <v>-127.9</v>
      </c>
      <c r="N10" s="193">
        <v>-405.7</v>
      </c>
      <c r="O10" s="103">
        <v>0.04237978810105947</v>
      </c>
    </row>
    <row r="11" spans="1:15" ht="12.75">
      <c r="A11" s="95"/>
      <c r="B11" s="95" t="s">
        <v>89</v>
      </c>
      <c r="C11" s="95"/>
      <c r="D11" s="65">
        <v>1.4</v>
      </c>
      <c r="E11" s="92">
        <v>-186.4</v>
      </c>
      <c r="F11" s="92">
        <v>-177.7</v>
      </c>
      <c r="G11" s="92">
        <v>-176.9</v>
      </c>
      <c r="H11" s="200">
        <v>-222.1</v>
      </c>
      <c r="I11" s="193">
        <v>-763.1</v>
      </c>
      <c r="J11" s="92">
        <v>-192.2</v>
      </c>
      <c r="K11" s="92">
        <v>-194.7</v>
      </c>
      <c r="L11" s="92">
        <v>-185.2</v>
      </c>
      <c r="M11" s="200">
        <v>-225.7</v>
      </c>
      <c r="N11" s="193">
        <v>-797.8</v>
      </c>
      <c r="O11" s="103">
        <v>0.01620891490319676</v>
      </c>
    </row>
    <row r="12" spans="1:15" ht="12.75">
      <c r="A12" s="95"/>
      <c r="B12" s="95" t="s">
        <v>24</v>
      </c>
      <c r="C12" s="95"/>
      <c r="D12" s="11">
        <v>1.5</v>
      </c>
      <c r="E12" s="92">
        <v>-280.2</v>
      </c>
      <c r="F12" s="92">
        <v>-284.9</v>
      </c>
      <c r="G12" s="92">
        <v>-268.3</v>
      </c>
      <c r="H12" s="200">
        <v>-290.5</v>
      </c>
      <c r="I12" s="193">
        <v>-1123.9</v>
      </c>
      <c r="J12" s="92">
        <v>-264.2</v>
      </c>
      <c r="K12" s="92">
        <v>-268</v>
      </c>
      <c r="L12" s="92">
        <v>-263.3</v>
      </c>
      <c r="M12" s="200">
        <v>-297.5</v>
      </c>
      <c r="N12" s="193">
        <v>-1093</v>
      </c>
      <c r="O12" s="103">
        <v>0.024096385542168308</v>
      </c>
    </row>
    <row r="13" spans="1:15" ht="12.75">
      <c r="A13" s="95"/>
      <c r="B13" s="95" t="s">
        <v>25</v>
      </c>
      <c r="C13" s="95"/>
      <c r="D13" s="20">
        <v>1.6</v>
      </c>
      <c r="E13" s="92">
        <v>-2.5</v>
      </c>
      <c r="F13" s="92">
        <v>0</v>
      </c>
      <c r="G13" s="92">
        <v>0</v>
      </c>
      <c r="H13" s="200">
        <v>-8</v>
      </c>
      <c r="I13" s="193">
        <v>-10.5</v>
      </c>
      <c r="J13" s="92">
        <v>0</v>
      </c>
      <c r="K13" s="92">
        <v>0</v>
      </c>
      <c r="L13" s="92">
        <v>0</v>
      </c>
      <c r="M13" s="200">
        <v>-0.5</v>
      </c>
      <c r="N13" s="193">
        <v>-0.5</v>
      </c>
      <c r="O13" s="174">
        <v>-0.9375</v>
      </c>
    </row>
    <row r="14" spans="1:19" s="18" customFormat="1" ht="12.75">
      <c r="A14" s="329"/>
      <c r="B14" s="329" t="s">
        <v>90</v>
      </c>
      <c r="C14" s="329"/>
      <c r="D14" s="301">
        <v>1.7</v>
      </c>
      <c r="E14" s="331">
        <v>-393.4</v>
      </c>
      <c r="F14" s="331">
        <v>-442</v>
      </c>
      <c r="G14" s="331">
        <v>-431</v>
      </c>
      <c r="H14" s="332">
        <v>-492.922</v>
      </c>
      <c r="I14" s="333">
        <v>-1759.122</v>
      </c>
      <c r="J14" s="331">
        <v>-408.6</v>
      </c>
      <c r="K14" s="331">
        <v>-468.2</v>
      </c>
      <c r="L14" s="331">
        <v>-486.6</v>
      </c>
      <c r="M14" s="332">
        <v>-582.3</v>
      </c>
      <c r="N14" s="333">
        <v>-1945.7</v>
      </c>
      <c r="O14" s="334">
        <v>0.18132280563659142</v>
      </c>
      <c r="P14" s="2"/>
      <c r="Q14" s="1"/>
      <c r="R14" s="1"/>
      <c r="S14" s="1"/>
    </row>
    <row r="15" spans="1:19" s="4" customFormat="1" ht="13.5" customHeight="1">
      <c r="A15" s="147" t="s">
        <v>172</v>
      </c>
      <c r="B15" s="147"/>
      <c r="C15" s="121"/>
      <c r="D15" s="11">
        <v>1.8</v>
      </c>
      <c r="E15" s="91">
        <v>222.9</v>
      </c>
      <c r="F15" s="91">
        <v>193.8</v>
      </c>
      <c r="G15" s="91">
        <v>282.9</v>
      </c>
      <c r="H15" s="199">
        <v>77.51800000000003</v>
      </c>
      <c r="I15" s="192">
        <v>777.118</v>
      </c>
      <c r="J15" s="91">
        <v>212.1</v>
      </c>
      <c r="K15" s="91">
        <v>198.1</v>
      </c>
      <c r="L15" s="91">
        <v>257.8</v>
      </c>
      <c r="M15" s="199">
        <v>93.40000000000032</v>
      </c>
      <c r="N15" s="192">
        <v>761.4</v>
      </c>
      <c r="O15" s="104">
        <v>0.2048814468897584</v>
      </c>
      <c r="P15" s="2"/>
      <c r="Q15" s="6"/>
      <c r="R15" s="6"/>
      <c r="S15" s="6"/>
    </row>
    <row r="16" spans="1:15" ht="12.75">
      <c r="A16" s="95"/>
      <c r="B16" s="95"/>
      <c r="C16" s="95"/>
      <c r="D16" s="12"/>
      <c r="E16" s="92"/>
      <c r="F16" s="92"/>
      <c r="G16" s="92"/>
      <c r="H16" s="200"/>
      <c r="I16" s="193"/>
      <c r="J16" s="92"/>
      <c r="K16" s="92"/>
      <c r="L16" s="92"/>
      <c r="M16" s="200"/>
      <c r="N16" s="193"/>
      <c r="O16" s="103"/>
    </row>
    <row r="17" spans="1:15" ht="12.75">
      <c r="A17" s="95"/>
      <c r="B17" s="95" t="s">
        <v>130</v>
      </c>
      <c r="C17" s="95"/>
      <c r="D17" s="12"/>
      <c r="E17" s="92"/>
      <c r="F17" s="92"/>
      <c r="G17" s="92"/>
      <c r="H17" s="200"/>
      <c r="I17" s="193"/>
      <c r="J17" s="92"/>
      <c r="K17" s="92"/>
      <c r="L17" s="92"/>
      <c r="M17" s="200"/>
      <c r="N17" s="193"/>
      <c r="O17" s="103"/>
    </row>
    <row r="18" spans="1:15" ht="12.75">
      <c r="A18" s="95"/>
      <c r="B18" s="95"/>
      <c r="C18" s="95" t="s">
        <v>26</v>
      </c>
      <c r="D18" s="12">
        <v>1.9</v>
      </c>
      <c r="E18" s="92">
        <v>5.3</v>
      </c>
      <c r="F18" s="92">
        <v>4.5</v>
      </c>
      <c r="G18" s="92">
        <v>4.9</v>
      </c>
      <c r="H18" s="200">
        <v>5.4</v>
      </c>
      <c r="I18" s="193">
        <v>20.1</v>
      </c>
      <c r="J18" s="92">
        <v>5.1</v>
      </c>
      <c r="K18" s="92">
        <v>5</v>
      </c>
      <c r="L18" s="92">
        <v>5</v>
      </c>
      <c r="M18" s="200">
        <v>6.9</v>
      </c>
      <c r="N18" s="193">
        <v>22</v>
      </c>
      <c r="O18" s="103">
        <v>0.2777777777777781</v>
      </c>
    </row>
    <row r="19" spans="1:15" ht="12.75">
      <c r="A19" s="95"/>
      <c r="B19" s="95"/>
      <c r="C19" s="95" t="s">
        <v>27</v>
      </c>
      <c r="D19" s="12">
        <v>2</v>
      </c>
      <c r="E19" s="92">
        <v>-32.4</v>
      </c>
      <c r="F19" s="92">
        <v>-33.9</v>
      </c>
      <c r="G19" s="92">
        <v>-35.8</v>
      </c>
      <c r="H19" s="200">
        <v>-36.11799999999998</v>
      </c>
      <c r="I19" s="193">
        <v>-138.218</v>
      </c>
      <c r="J19" s="92">
        <v>-35.3</v>
      </c>
      <c r="K19" s="92">
        <v>-35.4</v>
      </c>
      <c r="L19" s="92">
        <v>-42.8</v>
      </c>
      <c r="M19" s="200">
        <v>-60.7</v>
      </c>
      <c r="N19" s="193">
        <v>-174.2</v>
      </c>
      <c r="O19" s="103">
        <v>0.6806024696827073</v>
      </c>
    </row>
    <row r="20" spans="1:15" ht="12.75">
      <c r="A20" s="95"/>
      <c r="B20" s="95"/>
      <c r="C20" s="95" t="s">
        <v>97</v>
      </c>
      <c r="D20" s="12">
        <v>2.1</v>
      </c>
      <c r="E20" s="92">
        <v>-0.3</v>
      </c>
      <c r="F20" s="92">
        <v>0.1</v>
      </c>
      <c r="G20" s="92">
        <v>0</v>
      </c>
      <c r="H20" s="200">
        <v>-0.2</v>
      </c>
      <c r="I20" s="193">
        <v>-0.4</v>
      </c>
      <c r="J20" s="92">
        <v>0.4</v>
      </c>
      <c r="K20" s="92">
        <v>0.1</v>
      </c>
      <c r="L20" s="92">
        <v>0</v>
      </c>
      <c r="M20" s="200">
        <v>-2.4</v>
      </c>
      <c r="N20" s="193">
        <v>-1.9</v>
      </c>
      <c r="O20" s="174" t="s">
        <v>176</v>
      </c>
    </row>
    <row r="21" spans="1:15" ht="12.75">
      <c r="A21" s="95"/>
      <c r="B21" s="95"/>
      <c r="C21" s="115" t="s">
        <v>91</v>
      </c>
      <c r="D21" s="12">
        <v>2.2</v>
      </c>
      <c r="E21" s="92">
        <v>-0.9</v>
      </c>
      <c r="F21" s="92">
        <v>0.1</v>
      </c>
      <c r="G21" s="92">
        <v>0</v>
      </c>
      <c r="H21" s="200">
        <v>0.1</v>
      </c>
      <c r="I21" s="193">
        <v>-0.7</v>
      </c>
      <c r="J21" s="92">
        <v>0.1</v>
      </c>
      <c r="K21" s="92">
        <v>0.1</v>
      </c>
      <c r="L21" s="92">
        <v>0</v>
      </c>
      <c r="M21" s="200">
        <v>0.1</v>
      </c>
      <c r="N21" s="193">
        <v>0.3</v>
      </c>
      <c r="O21" s="174">
        <v>-1.1102230246251565E-15</v>
      </c>
    </row>
    <row r="22" spans="1:19" s="18" customFormat="1" ht="12.75">
      <c r="A22" s="329"/>
      <c r="B22" s="329"/>
      <c r="C22" s="329" t="s">
        <v>92</v>
      </c>
      <c r="D22" s="330">
        <v>2.3</v>
      </c>
      <c r="E22" s="331">
        <v>0.3</v>
      </c>
      <c r="F22" s="331">
        <v>-0.2</v>
      </c>
      <c r="G22" s="331">
        <v>0.1</v>
      </c>
      <c r="H22" s="332">
        <v>-0.2</v>
      </c>
      <c r="I22" s="333">
        <v>0</v>
      </c>
      <c r="J22" s="331">
        <v>-0.1</v>
      </c>
      <c r="K22" s="331">
        <v>0.1</v>
      </c>
      <c r="L22" s="331">
        <v>-0.2</v>
      </c>
      <c r="M22" s="332">
        <v>0.4</v>
      </c>
      <c r="N22" s="333">
        <v>0.2</v>
      </c>
      <c r="O22" s="335" t="s">
        <v>176</v>
      </c>
      <c r="P22" s="2"/>
      <c r="Q22" s="1"/>
      <c r="R22" s="1"/>
      <c r="S22" s="1"/>
    </row>
    <row r="23" spans="1:15" ht="12.75">
      <c r="A23" s="146" t="s">
        <v>150</v>
      </c>
      <c r="B23" s="95"/>
      <c r="C23" s="95"/>
      <c r="D23" s="12">
        <v>2.4</v>
      </c>
      <c r="E23" s="91">
        <v>194.9</v>
      </c>
      <c r="F23" s="91">
        <v>164.4</v>
      </c>
      <c r="G23" s="91">
        <v>252.1</v>
      </c>
      <c r="H23" s="199">
        <v>46.500000000000114</v>
      </c>
      <c r="I23" s="192">
        <v>657.9</v>
      </c>
      <c r="J23" s="91">
        <v>182.3</v>
      </c>
      <c r="K23" s="91">
        <v>168</v>
      </c>
      <c r="L23" s="91">
        <v>219.8</v>
      </c>
      <c r="M23" s="199">
        <v>37.70000000000027</v>
      </c>
      <c r="N23" s="192">
        <v>607.8</v>
      </c>
      <c r="O23" s="104">
        <v>-0.18924731182795307</v>
      </c>
    </row>
    <row r="24" spans="1:15" ht="12.75">
      <c r="A24" s="147"/>
      <c r="B24" s="147"/>
      <c r="C24" s="121"/>
      <c r="D24" s="13"/>
      <c r="E24" s="92"/>
      <c r="F24" s="92"/>
      <c r="G24" s="92"/>
      <c r="H24" s="200"/>
      <c r="I24" s="193"/>
      <c r="J24" s="92"/>
      <c r="K24" s="92"/>
      <c r="L24" s="92"/>
      <c r="M24" s="200"/>
      <c r="N24" s="193"/>
      <c r="O24" s="103"/>
    </row>
    <row r="25" spans="1:19" s="4" customFormat="1" ht="12.75">
      <c r="A25" s="146"/>
      <c r="B25" s="95" t="s">
        <v>34</v>
      </c>
      <c r="C25" s="121"/>
      <c r="D25" s="12">
        <v>2.5</v>
      </c>
      <c r="E25" s="92">
        <v>-40.9</v>
      </c>
      <c r="F25" s="92">
        <v>-33.5</v>
      </c>
      <c r="G25" s="92">
        <v>-38.5</v>
      </c>
      <c r="H25" s="200">
        <v>16.8</v>
      </c>
      <c r="I25" s="193">
        <v>-96.1</v>
      </c>
      <c r="J25" s="92">
        <v>-35.1</v>
      </c>
      <c r="K25" s="92">
        <v>-37.4</v>
      </c>
      <c r="L25" s="92">
        <v>-46.1</v>
      </c>
      <c r="M25" s="200">
        <v>3.3</v>
      </c>
      <c r="N25" s="193">
        <v>-115.3</v>
      </c>
      <c r="O25" s="103">
        <v>-0.8035714285714288</v>
      </c>
      <c r="P25" s="2"/>
      <c r="Q25" s="6"/>
      <c r="R25" s="6"/>
      <c r="S25" s="6"/>
    </row>
    <row r="26" spans="1:19" s="4" customFormat="1" ht="12.75">
      <c r="A26" s="147" t="s">
        <v>151</v>
      </c>
      <c r="B26" s="147"/>
      <c r="C26" s="121"/>
      <c r="D26" s="19">
        <v>2.6</v>
      </c>
      <c r="E26" s="91">
        <v>154</v>
      </c>
      <c r="F26" s="91">
        <v>130.9</v>
      </c>
      <c r="G26" s="91">
        <v>213.6</v>
      </c>
      <c r="H26" s="199">
        <v>63.30000000000007</v>
      </c>
      <c r="I26" s="192">
        <v>561.8</v>
      </c>
      <c r="J26" s="91">
        <v>147.2</v>
      </c>
      <c r="K26" s="91">
        <v>130.6</v>
      </c>
      <c r="L26" s="91">
        <v>173.7</v>
      </c>
      <c r="M26" s="199">
        <v>41.000000000000284</v>
      </c>
      <c r="N26" s="192">
        <v>492.5</v>
      </c>
      <c r="O26" s="104">
        <v>-0.35229067930489355</v>
      </c>
      <c r="P26" s="2"/>
      <c r="Q26" s="6"/>
      <c r="R26" s="6"/>
      <c r="S26" s="6"/>
    </row>
    <row r="27" spans="1:15" ht="12.75">
      <c r="A27" s="147"/>
      <c r="B27" s="148"/>
      <c r="C27" s="115"/>
      <c r="D27" s="19"/>
      <c r="E27" s="92"/>
      <c r="F27" s="92"/>
      <c r="G27" s="92"/>
      <c r="H27" s="200"/>
      <c r="I27" s="193"/>
      <c r="J27" s="92"/>
      <c r="K27" s="92"/>
      <c r="L27" s="92"/>
      <c r="M27" s="200"/>
      <c r="N27" s="193"/>
      <c r="O27" s="103"/>
    </row>
    <row r="28" spans="1:15" ht="12.75">
      <c r="A28" s="148" t="s">
        <v>128</v>
      </c>
      <c r="B28" s="148"/>
      <c r="C28" s="148"/>
      <c r="D28" s="13">
        <v>2.71</v>
      </c>
      <c r="E28" s="93">
        <v>480933808.53333336</v>
      </c>
      <c r="F28" s="93">
        <v>475221232</v>
      </c>
      <c r="G28" s="93">
        <v>471605605.8913044</v>
      </c>
      <c r="H28" s="201">
        <v>463121825</v>
      </c>
      <c r="I28" s="194">
        <v>472668763.12876713</v>
      </c>
      <c r="J28" s="93">
        <v>460689904.6333333</v>
      </c>
      <c r="K28" s="93">
        <v>457650054.94505495</v>
      </c>
      <c r="L28" s="93">
        <v>446486783.6956522</v>
      </c>
      <c r="M28" s="201">
        <v>442128771.3913044</v>
      </c>
      <c r="N28" s="194">
        <v>451673637</v>
      </c>
      <c r="O28" s="103">
        <v>-0.045329441359615585</v>
      </c>
    </row>
    <row r="29" spans="1:15" ht="12.75">
      <c r="A29" s="148" t="s">
        <v>95</v>
      </c>
      <c r="B29" s="148"/>
      <c r="C29" s="148"/>
      <c r="D29" s="12">
        <v>2.9</v>
      </c>
      <c r="E29" s="93">
        <v>479516390</v>
      </c>
      <c r="F29" s="93">
        <v>473219554</v>
      </c>
      <c r="G29" s="93">
        <v>467082941</v>
      </c>
      <c r="H29" s="201">
        <v>461692527</v>
      </c>
      <c r="I29" s="194">
        <v>461692527</v>
      </c>
      <c r="J29" s="93">
        <v>459620000</v>
      </c>
      <c r="K29" s="93">
        <v>452745000</v>
      </c>
      <c r="L29" s="93">
        <v>442125000</v>
      </c>
      <c r="M29" s="201">
        <v>442211742</v>
      </c>
      <c r="N29" s="194">
        <v>442211742</v>
      </c>
      <c r="O29" s="103">
        <v>-0.042194282689786755</v>
      </c>
    </row>
    <row r="30" spans="1:15" ht="12.75">
      <c r="A30" s="95" t="s">
        <v>107</v>
      </c>
      <c r="B30" s="95"/>
      <c r="C30" s="95"/>
      <c r="D30" s="12">
        <v>2.7</v>
      </c>
      <c r="E30" s="94">
        <v>0.32</v>
      </c>
      <c r="F30" s="94">
        <v>0.27596770798764986</v>
      </c>
      <c r="G30" s="94">
        <v>0.4514648796430053</v>
      </c>
      <c r="H30" s="202">
        <v>0.13685540757272466</v>
      </c>
      <c r="I30" s="195">
        <v>1.19</v>
      </c>
      <c r="J30" s="94">
        <v>0.3194492660895867</v>
      </c>
      <c r="K30" s="94">
        <v>0.2905507339104133</v>
      </c>
      <c r="L30" s="94">
        <v>0.39</v>
      </c>
      <c r="M30" s="202">
        <v>0.08825935464851258</v>
      </c>
      <c r="N30" s="195">
        <v>1.0903691507680355</v>
      </c>
      <c r="O30" s="103">
        <v>-0.3550904840818091</v>
      </c>
    </row>
    <row r="31" spans="1:15" ht="12.75">
      <c r="A31" s="95"/>
      <c r="B31" s="95"/>
      <c r="C31" s="95"/>
      <c r="D31" s="12"/>
      <c r="E31" s="92"/>
      <c r="F31" s="92"/>
      <c r="G31" s="92"/>
      <c r="H31" s="270"/>
      <c r="I31" s="270"/>
      <c r="J31" s="92"/>
      <c r="K31" s="92"/>
      <c r="L31" s="92"/>
      <c r="M31" s="270"/>
      <c r="N31" s="270"/>
      <c r="O31" s="103"/>
    </row>
    <row r="32" spans="1:15" ht="9" customHeight="1">
      <c r="A32" s="99"/>
      <c r="B32" s="119"/>
      <c r="C32" s="119"/>
      <c r="D32" s="12"/>
      <c r="E32" s="95"/>
      <c r="F32" s="95"/>
      <c r="G32" s="95"/>
      <c r="H32" s="271"/>
      <c r="I32" s="271"/>
      <c r="J32" s="95"/>
      <c r="K32" s="95"/>
      <c r="L32" s="95"/>
      <c r="M32" s="271"/>
      <c r="N32" s="271"/>
      <c r="O32" s="103"/>
    </row>
    <row r="33" spans="1:19" s="18" customFormat="1" ht="14.25">
      <c r="A33" s="301"/>
      <c r="B33" s="306"/>
      <c r="C33" s="306"/>
      <c r="D33" s="336"/>
      <c r="E33" s="302" t="s">
        <v>87</v>
      </c>
      <c r="F33" s="302" t="s">
        <v>127</v>
      </c>
      <c r="G33" s="302" t="s">
        <v>129</v>
      </c>
      <c r="H33" s="303" t="s">
        <v>132</v>
      </c>
      <c r="I33" s="304">
        <v>2006</v>
      </c>
      <c r="J33" s="302" t="s">
        <v>145</v>
      </c>
      <c r="K33" s="302" t="s">
        <v>148</v>
      </c>
      <c r="L33" s="302" t="s">
        <v>159</v>
      </c>
      <c r="M33" s="303" t="s">
        <v>173</v>
      </c>
      <c r="N33" s="304">
        <v>2007</v>
      </c>
      <c r="O33" s="302" t="s">
        <v>83</v>
      </c>
      <c r="P33" s="2"/>
      <c r="Q33" s="1"/>
      <c r="R33" s="1"/>
      <c r="S33" s="1"/>
    </row>
    <row r="34" spans="1:19" s="4" customFormat="1" ht="23.25" customHeight="1">
      <c r="A34" s="99" t="s">
        <v>106</v>
      </c>
      <c r="D34" s="66" t="s">
        <v>93</v>
      </c>
      <c r="E34" s="91">
        <v>2977.4</v>
      </c>
      <c r="F34" s="91">
        <v>3096.1</v>
      </c>
      <c r="G34" s="91">
        <v>2923.3</v>
      </c>
      <c r="H34" s="199">
        <v>3169</v>
      </c>
      <c r="I34" s="192">
        <v>3169</v>
      </c>
      <c r="J34" s="91">
        <v>3003.6</v>
      </c>
      <c r="K34" s="91">
        <v>3358.2</v>
      </c>
      <c r="L34" s="91">
        <v>3317.3611889999993</v>
      </c>
      <c r="M34" s="199">
        <v>4407.224071000001</v>
      </c>
      <c r="N34" s="192">
        <v>4407.224071000001</v>
      </c>
      <c r="O34" s="104">
        <v>0.3907302212054278</v>
      </c>
      <c r="P34" s="2"/>
      <c r="Q34" s="6"/>
      <c r="R34" s="6"/>
      <c r="S34" s="6"/>
    </row>
    <row r="35" spans="1:15" ht="12.75">
      <c r="A35" s="121"/>
      <c r="B35" s="115"/>
      <c r="C35" s="115"/>
      <c r="E35" s="85"/>
      <c r="F35" s="85"/>
      <c r="G35" s="85"/>
      <c r="H35" s="185"/>
      <c r="I35" s="171"/>
      <c r="J35" s="85"/>
      <c r="K35" s="85"/>
      <c r="L35" s="85"/>
      <c r="M35" s="185"/>
      <c r="N35" s="171"/>
      <c r="O35" s="103"/>
    </row>
    <row r="36" spans="2:18" s="1" customFormat="1" ht="14.25">
      <c r="B36" s="118"/>
      <c r="C36" s="119"/>
      <c r="D36" s="5"/>
      <c r="E36" s="165"/>
      <c r="F36" s="165"/>
      <c r="G36" s="165"/>
      <c r="H36" s="203"/>
      <c r="I36" s="196"/>
      <c r="J36" s="165"/>
      <c r="K36" s="165"/>
      <c r="L36" s="165"/>
      <c r="M36" s="203"/>
      <c r="N36" s="196"/>
      <c r="O36" s="103"/>
      <c r="R36" s="92"/>
    </row>
    <row r="37" spans="1:15" s="18" customFormat="1" ht="12.75">
      <c r="A37" s="337" t="s">
        <v>189</v>
      </c>
      <c r="B37" s="300"/>
      <c r="C37" s="307"/>
      <c r="D37" s="308"/>
      <c r="E37" s="338">
        <v>8</v>
      </c>
      <c r="F37" s="338">
        <v>25</v>
      </c>
      <c r="G37" s="338">
        <v>29</v>
      </c>
      <c r="H37" s="339">
        <v>18</v>
      </c>
      <c r="I37" s="340"/>
      <c r="J37" s="338">
        <v>22</v>
      </c>
      <c r="K37" s="338">
        <v>24</v>
      </c>
      <c r="L37" s="338">
        <v>28</v>
      </c>
      <c r="M37" s="339">
        <v>32</v>
      </c>
      <c r="N37" s="341">
        <v>34</v>
      </c>
      <c r="O37" s="334"/>
    </row>
    <row r="38" spans="1:15" ht="12.75">
      <c r="A38" s="115" t="s">
        <v>101</v>
      </c>
      <c r="B38" s="115"/>
      <c r="C38" s="115"/>
      <c r="D38" s="5">
        <v>38</v>
      </c>
      <c r="E38" s="85">
        <v>321.2</v>
      </c>
      <c r="F38" s="85">
        <v>405.5</v>
      </c>
      <c r="G38" s="85">
        <v>432.8</v>
      </c>
      <c r="H38" s="186">
        <v>430.4</v>
      </c>
      <c r="I38" s="171">
        <v>1589.9</v>
      </c>
      <c r="J38" s="85">
        <v>375.4</v>
      </c>
      <c r="K38" s="85">
        <v>420.9</v>
      </c>
      <c r="L38" s="85">
        <v>401.3</v>
      </c>
      <c r="M38" s="186">
        <v>544.355</v>
      </c>
      <c r="N38" s="171">
        <v>1741.955</v>
      </c>
      <c r="O38" s="103">
        <v>0.26476533457249074</v>
      </c>
    </row>
    <row r="39" spans="1:15" ht="12.75">
      <c r="A39" s="149" t="s">
        <v>102</v>
      </c>
      <c r="B39" s="115"/>
      <c r="C39" s="115"/>
      <c r="D39" s="5">
        <v>51</v>
      </c>
      <c r="E39" s="96">
        <v>-120845</v>
      </c>
      <c r="F39" s="96">
        <v>-145300</v>
      </c>
      <c r="G39" s="96">
        <v>-145800</v>
      </c>
      <c r="H39" s="204">
        <v>-559655</v>
      </c>
      <c r="I39" s="197">
        <v>-971600</v>
      </c>
      <c r="J39" s="96">
        <v>-167400</v>
      </c>
      <c r="K39" s="96">
        <v>-300400</v>
      </c>
      <c r="L39" s="96">
        <v>-162100</v>
      </c>
      <c r="M39" s="204">
        <v>-1039971</v>
      </c>
      <c r="N39" s="197">
        <v>-1669871</v>
      </c>
      <c r="O39" s="103">
        <v>0.858235877460221</v>
      </c>
    </row>
    <row r="40" spans="1:15" ht="12.75">
      <c r="A40" s="149" t="s">
        <v>103</v>
      </c>
      <c r="B40" s="115"/>
      <c r="C40" s="115"/>
      <c r="D40" s="5">
        <v>72</v>
      </c>
      <c r="E40" s="96">
        <v>-229100</v>
      </c>
      <c r="F40" s="96">
        <v>-244900</v>
      </c>
      <c r="G40" s="96">
        <v>-268700</v>
      </c>
      <c r="H40" s="204">
        <v>133900</v>
      </c>
      <c r="I40" s="197">
        <v>-608800</v>
      </c>
      <c r="J40" s="96">
        <v>-212200</v>
      </c>
      <c r="K40" s="96">
        <v>-121600</v>
      </c>
      <c r="L40" s="96">
        <v>-78900</v>
      </c>
      <c r="M40" s="204">
        <v>422611</v>
      </c>
      <c r="N40" s="197">
        <v>9911</v>
      </c>
      <c r="O40" s="103">
        <v>2.156168782673637</v>
      </c>
    </row>
    <row r="41" spans="1:15" ht="12.75">
      <c r="A41" s="149" t="s">
        <v>104</v>
      </c>
      <c r="B41" s="115"/>
      <c r="C41" s="115"/>
      <c r="D41" s="5">
        <v>73</v>
      </c>
      <c r="E41" s="96">
        <v>-400</v>
      </c>
      <c r="F41" s="96">
        <v>600</v>
      </c>
      <c r="G41" s="96">
        <v>-1900</v>
      </c>
      <c r="H41" s="204">
        <v>500</v>
      </c>
      <c r="I41" s="197">
        <v>-1100</v>
      </c>
      <c r="J41" s="96">
        <v>-400</v>
      </c>
      <c r="K41" s="96">
        <v>1900</v>
      </c>
      <c r="L41" s="96">
        <v>700</v>
      </c>
      <c r="M41" s="204">
        <v>-216</v>
      </c>
      <c r="N41" s="197">
        <v>1984</v>
      </c>
      <c r="O41" s="174" t="s">
        <v>176</v>
      </c>
    </row>
    <row r="42" spans="1:19" s="4" customFormat="1" ht="12.75">
      <c r="A42" s="150" t="s">
        <v>105</v>
      </c>
      <c r="B42" s="99"/>
      <c r="C42" s="99"/>
      <c r="D42" s="8">
        <v>74</v>
      </c>
      <c r="E42" s="97">
        <v>-29145</v>
      </c>
      <c r="F42" s="97">
        <v>15900</v>
      </c>
      <c r="G42" s="97">
        <v>16400</v>
      </c>
      <c r="H42" s="205">
        <v>5145</v>
      </c>
      <c r="I42" s="198">
        <v>8400</v>
      </c>
      <c r="J42" s="97">
        <v>-4600</v>
      </c>
      <c r="K42" s="97">
        <v>800</v>
      </c>
      <c r="L42" s="97">
        <v>161000</v>
      </c>
      <c r="M42" s="205">
        <v>-73221</v>
      </c>
      <c r="N42" s="198">
        <v>83979</v>
      </c>
      <c r="O42" s="176" t="s">
        <v>176</v>
      </c>
      <c r="P42" s="2"/>
      <c r="Q42" s="6"/>
      <c r="R42" s="6"/>
      <c r="S42" s="6"/>
    </row>
    <row r="43" spans="12:15" ht="17.25" customHeight="1">
      <c r="L43" s="116"/>
      <c r="M43" s="116"/>
      <c r="N43" s="116"/>
      <c r="O43" s="103"/>
    </row>
    <row r="44" spans="1:15" ht="30" customHeight="1">
      <c r="A44" s="426" t="s">
        <v>188</v>
      </c>
      <c r="B44" s="426"/>
      <c r="C44" s="426"/>
      <c r="D44" s="426"/>
      <c r="E44" s="426"/>
      <c r="F44" s="426"/>
      <c r="G44" s="426"/>
      <c r="H44" s="426"/>
      <c r="I44" s="426"/>
      <c r="J44" s="426"/>
      <c r="K44" s="426"/>
      <c r="L44" s="426"/>
      <c r="M44" s="426"/>
      <c r="N44" s="426"/>
      <c r="O44" s="426"/>
    </row>
    <row r="45" spans="1:15" ht="12.75">
      <c r="A45" s="430" t="s">
        <v>161</v>
      </c>
      <c r="B45" s="430"/>
      <c r="C45" s="430"/>
      <c r="D45" s="430"/>
      <c r="E45" s="430"/>
      <c r="F45" s="430"/>
      <c r="G45" s="430"/>
      <c r="H45" s="430"/>
      <c r="I45" s="430"/>
      <c r="J45" s="430"/>
      <c r="K45" s="430"/>
      <c r="L45" s="430"/>
      <c r="M45" s="430"/>
      <c r="N45" s="430"/>
      <c r="O45" s="430"/>
    </row>
    <row r="46" spans="1:15" ht="12.75" customHeight="1">
      <c r="A46" s="431" t="s">
        <v>190</v>
      </c>
      <c r="B46" s="431"/>
      <c r="C46" s="431"/>
      <c r="D46" s="431"/>
      <c r="E46" s="431"/>
      <c r="F46" s="431"/>
      <c r="G46" s="431"/>
      <c r="H46" s="431"/>
      <c r="I46" s="431"/>
      <c r="J46" s="431"/>
      <c r="K46" s="431"/>
      <c r="L46" s="431"/>
      <c r="M46" s="431"/>
      <c r="N46" s="431"/>
      <c r="O46" s="431"/>
    </row>
  </sheetData>
  <mergeCells count="4">
    <mergeCell ref="A44:O44"/>
    <mergeCell ref="A45:O45"/>
    <mergeCell ref="A46:O46"/>
    <mergeCell ref="B2:C3"/>
  </mergeCells>
  <printOptions/>
  <pageMargins left="0.7874015748031497" right="0.7874015748031497" top="0.984251968503937" bottom="0.984251968503937" header="0.5118110236220472" footer="0.5118110236220472"/>
  <pageSetup horizontalDpi="600" verticalDpi="600" orientation="landscape" paperSize="9" scale="62" r:id="rId3"/>
  <headerFooter alignWithMargins="0">
    <oddHeader>&amp;R&amp;G</oddHeader>
    <oddFooter>&amp;L&amp;"Verdana,Standard"Telekom Austria Group&amp;C&amp;"Verdana,Standard"27.02.2008&amp;R&amp;"Verdana,Standard"&amp;P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1:T66"/>
  <sheetViews>
    <sheetView showGridLines="0" view="pageBreakPreview" zoomScale="75" zoomScaleNormal="75" zoomScaleSheetLayoutView="75" workbookViewId="0" topLeftCell="A10">
      <selection activeCell="Q61" sqref="Q61"/>
    </sheetView>
  </sheetViews>
  <sheetFormatPr defaultColWidth="11.421875" defaultRowHeight="12.75" outlineLevelRow="1" outlineLevelCol="1"/>
  <cols>
    <col min="1" max="1" width="4.57421875" style="2" customWidth="1"/>
    <col min="2" max="2" width="10.57421875" style="2" customWidth="1"/>
    <col min="3" max="3" width="31.57421875" style="2" customWidth="1"/>
    <col min="4" max="4" width="5.140625" style="16" hidden="1" customWidth="1" outlineLevel="1"/>
    <col min="5" max="5" width="14.7109375" style="2" customWidth="1" collapsed="1"/>
    <col min="6" max="10" width="14.7109375" style="2" customWidth="1"/>
    <col min="11" max="14" width="14.7109375" style="24" customWidth="1"/>
    <col min="15" max="15" width="15.140625" style="24" customWidth="1"/>
    <col min="16" max="16" width="3.8515625" style="2" customWidth="1"/>
    <col min="17" max="20" width="9.140625" style="1" customWidth="1" collapsed="1"/>
    <col min="21" max="23" width="9.140625" style="2" customWidth="1" collapsed="1"/>
    <col min="24" max="25" width="9.140625" style="2" customWidth="1" outlineLevel="1"/>
    <col min="26" max="26" width="9.140625" style="2" customWidth="1"/>
    <col min="27" max="30" width="9.140625" style="2" customWidth="1" outlineLevel="1"/>
    <col min="31" max="31" width="9.140625" style="2" customWidth="1"/>
    <col min="32" max="34" width="9.140625" style="2" customWidth="1" outlineLevel="1"/>
    <col min="35" max="35" width="9.140625" style="2" customWidth="1"/>
    <col min="36" max="39" width="9.140625" style="2" customWidth="1" outlineLevel="1"/>
    <col min="40" max="41" width="9.140625" style="2" customWidth="1"/>
    <col min="42" max="42" width="9.140625" style="2" customWidth="1" collapsed="1"/>
    <col min="43" max="45" width="9.140625" style="2" customWidth="1"/>
    <col min="46" max="46" width="9.140625" style="2" customWidth="1" collapsed="1"/>
    <col min="47" max="47" width="9.140625" style="2" customWidth="1"/>
    <col min="48" max="48" width="9.140625" style="2" customWidth="1" collapsed="1"/>
    <col min="49" max="49" width="9.140625" style="2" customWidth="1"/>
    <col min="50" max="61" width="9.140625" style="2" customWidth="1" collapsed="1"/>
    <col min="62" max="62" width="9.140625" style="2" customWidth="1"/>
    <col min="63" max="106" width="9.140625" style="2" customWidth="1" collapsed="1"/>
    <col min="107" max="16384" width="9.140625" style="2" customWidth="1"/>
  </cols>
  <sheetData>
    <row r="1" spans="2:17" ht="15" customHeight="1">
      <c r="B1" s="427" t="s">
        <v>141</v>
      </c>
      <c r="C1" s="428"/>
      <c r="D1" s="428"/>
      <c r="E1" s="36"/>
      <c r="F1" s="36"/>
      <c r="G1" s="36"/>
      <c r="H1" s="36"/>
      <c r="I1" s="36"/>
      <c r="J1" s="36"/>
      <c r="K1" s="7"/>
      <c r="L1" s="7"/>
      <c r="M1" s="7"/>
      <c r="N1" s="7"/>
      <c r="O1" s="7"/>
      <c r="Q1" s="36"/>
    </row>
    <row r="2" spans="2:17" ht="9.75" customHeight="1">
      <c r="B2" s="428"/>
      <c r="C2" s="428"/>
      <c r="D2" s="428"/>
      <c r="E2" s="36"/>
      <c r="F2" s="36"/>
      <c r="G2" s="36"/>
      <c r="H2" s="36"/>
      <c r="I2" s="36"/>
      <c r="J2" s="36"/>
      <c r="K2" s="7"/>
      <c r="L2" s="7"/>
      <c r="M2" s="7"/>
      <c r="N2" s="7"/>
      <c r="O2" s="7"/>
      <c r="Q2" s="36"/>
    </row>
    <row r="3" spans="5:15" ht="12" customHeight="1">
      <c r="E3" s="21">
        <v>89</v>
      </c>
      <c r="F3" s="21">
        <v>64</v>
      </c>
      <c r="G3" s="21">
        <v>101</v>
      </c>
      <c r="H3" s="21">
        <v>80</v>
      </c>
      <c r="I3" s="21">
        <v>84</v>
      </c>
      <c r="J3" s="21">
        <v>88</v>
      </c>
      <c r="K3" s="21">
        <v>92</v>
      </c>
      <c r="L3" s="21">
        <v>100</v>
      </c>
      <c r="M3" s="21">
        <v>108</v>
      </c>
      <c r="N3" s="21">
        <v>112</v>
      </c>
      <c r="O3" s="164"/>
    </row>
    <row r="4" spans="1:20" s="18" customFormat="1" ht="14.25">
      <c r="A4" s="299"/>
      <c r="B4" s="300"/>
      <c r="C4" s="307"/>
      <c r="D4" s="342"/>
      <c r="E4" s="302" t="s">
        <v>87</v>
      </c>
      <c r="F4" s="302" t="s">
        <v>127</v>
      </c>
      <c r="G4" s="302" t="s">
        <v>129</v>
      </c>
      <c r="H4" s="303" t="s">
        <v>132</v>
      </c>
      <c r="I4" s="304">
        <v>2006</v>
      </c>
      <c r="J4" s="302" t="s">
        <v>145</v>
      </c>
      <c r="K4" s="302" t="s">
        <v>148</v>
      </c>
      <c r="L4" s="302" t="s">
        <v>159</v>
      </c>
      <c r="M4" s="303" t="s">
        <v>173</v>
      </c>
      <c r="N4" s="305">
        <v>2007</v>
      </c>
      <c r="O4" s="302" t="str">
        <f>'P&amp;L'!O5</f>
        <v>% change</v>
      </c>
      <c r="P4" s="2"/>
      <c r="Q4" s="1"/>
      <c r="R4" s="1"/>
      <c r="S4" s="1"/>
      <c r="T4" s="1"/>
    </row>
    <row r="5" spans="1:16" s="1" customFormat="1" ht="14.25" customHeight="1">
      <c r="A5" s="134"/>
      <c r="B5" s="99"/>
      <c r="C5" s="134"/>
      <c r="D5" s="135"/>
      <c r="E5" s="98"/>
      <c r="F5" s="98"/>
      <c r="G5" s="98"/>
      <c r="H5" s="220"/>
      <c r="I5" s="208"/>
      <c r="J5" s="98"/>
      <c r="K5" s="98"/>
      <c r="L5" s="98"/>
      <c r="M5" s="220"/>
      <c r="N5" s="48"/>
      <c r="O5" s="419"/>
      <c r="P5" s="2"/>
    </row>
    <row r="6" spans="1:16" s="6" customFormat="1" ht="12.75">
      <c r="A6" s="99" t="s">
        <v>75</v>
      </c>
      <c r="B6" s="99"/>
      <c r="C6" s="99"/>
      <c r="D6" s="136">
        <v>1.1</v>
      </c>
      <c r="E6" s="87">
        <v>534.9</v>
      </c>
      <c r="F6" s="87">
        <v>519.3</v>
      </c>
      <c r="G6" s="87">
        <v>529.8</v>
      </c>
      <c r="H6" s="187">
        <v>535.5</v>
      </c>
      <c r="I6" s="170">
        <v>2119.5</v>
      </c>
      <c r="J6" s="87">
        <v>510.8</v>
      </c>
      <c r="K6" s="87">
        <v>533.4</v>
      </c>
      <c r="L6" s="87">
        <v>541.4</v>
      </c>
      <c r="M6" s="187">
        <v>547.4</v>
      </c>
      <c r="N6" s="170">
        <v>2133</v>
      </c>
      <c r="O6" s="104">
        <v>0.022222222222222365</v>
      </c>
      <c r="P6" s="2"/>
    </row>
    <row r="7" spans="1:20" s="4" customFormat="1" ht="12.75">
      <c r="A7" s="121" t="s">
        <v>160</v>
      </c>
      <c r="B7" s="121"/>
      <c r="C7" s="121"/>
      <c r="D7" s="136">
        <v>2.1</v>
      </c>
      <c r="E7" s="87">
        <v>216.5</v>
      </c>
      <c r="F7" s="87">
        <v>196.2</v>
      </c>
      <c r="G7" s="87">
        <v>204.4</v>
      </c>
      <c r="H7" s="187">
        <v>135.7</v>
      </c>
      <c r="I7" s="170">
        <v>752.8</v>
      </c>
      <c r="J7" s="87">
        <v>194.3</v>
      </c>
      <c r="K7" s="87">
        <v>187.7</v>
      </c>
      <c r="L7" s="87">
        <v>186.8</v>
      </c>
      <c r="M7" s="187">
        <v>136.2</v>
      </c>
      <c r="N7" s="170">
        <v>705</v>
      </c>
      <c r="O7" s="104">
        <v>0.0036845983787776593</v>
      </c>
      <c r="P7" s="2"/>
      <c r="Q7" s="6"/>
      <c r="R7" s="6"/>
      <c r="S7" s="6"/>
      <c r="T7" s="6"/>
    </row>
    <row r="8" spans="1:20" s="4" customFormat="1" ht="12.75">
      <c r="A8" s="121" t="s">
        <v>149</v>
      </c>
      <c r="C8" s="121"/>
      <c r="D8" s="136">
        <v>3.1</v>
      </c>
      <c r="E8" s="87">
        <v>55.8</v>
      </c>
      <c r="F8" s="87">
        <v>33.9</v>
      </c>
      <c r="G8" s="87">
        <v>57.6</v>
      </c>
      <c r="H8" s="187">
        <v>-31.1</v>
      </c>
      <c r="I8" s="170">
        <v>116.2</v>
      </c>
      <c r="J8" s="87">
        <v>55.6</v>
      </c>
      <c r="K8" s="87">
        <v>44.7</v>
      </c>
      <c r="L8" s="87">
        <v>57.3</v>
      </c>
      <c r="M8" s="187">
        <v>-6.400000000000006</v>
      </c>
      <c r="N8" s="170">
        <v>151.2</v>
      </c>
      <c r="O8" s="104">
        <v>-0.7942122186495175</v>
      </c>
      <c r="P8" s="2"/>
      <c r="Q8" s="6"/>
      <c r="R8" s="6"/>
      <c r="S8" s="6"/>
      <c r="T8" s="6"/>
    </row>
    <row r="9" spans="1:15" ht="4.5" customHeight="1">
      <c r="A9" s="121"/>
      <c r="B9" s="119"/>
      <c r="C9" s="119"/>
      <c r="D9" s="135"/>
      <c r="E9" s="89"/>
      <c r="F9" s="89"/>
      <c r="G9" s="89"/>
      <c r="H9" s="188"/>
      <c r="I9" s="190"/>
      <c r="J9" s="89"/>
      <c r="K9" s="89"/>
      <c r="L9" s="89"/>
      <c r="M9" s="188"/>
      <c r="N9" s="190"/>
      <c r="O9" s="103"/>
    </row>
    <row r="10" spans="1:20" s="18" customFormat="1" ht="15">
      <c r="A10" s="299" t="s">
        <v>12</v>
      </c>
      <c r="B10" s="300"/>
      <c r="C10" s="307"/>
      <c r="D10" s="342"/>
      <c r="E10" s="343"/>
      <c r="F10" s="343"/>
      <c r="G10" s="343"/>
      <c r="H10" s="344"/>
      <c r="I10" s="345"/>
      <c r="J10" s="343"/>
      <c r="K10" s="343"/>
      <c r="L10" s="343"/>
      <c r="M10" s="344"/>
      <c r="N10" s="346"/>
      <c r="O10" s="334"/>
      <c r="P10" s="2"/>
      <c r="Q10" s="1"/>
      <c r="R10" s="1"/>
      <c r="S10" s="1"/>
      <c r="T10" s="1"/>
    </row>
    <row r="11" spans="1:15" ht="12.75">
      <c r="A11" s="121" t="s">
        <v>163</v>
      </c>
      <c r="B11" s="121"/>
      <c r="C11" s="115"/>
      <c r="D11" s="135"/>
      <c r="E11" s="99"/>
      <c r="F11" s="99"/>
      <c r="G11" s="99"/>
      <c r="H11" s="221"/>
      <c r="I11" s="209"/>
      <c r="J11" s="99"/>
      <c r="K11" s="99"/>
      <c r="L11" s="99"/>
      <c r="M11" s="221"/>
      <c r="N11" s="209"/>
      <c r="O11" s="103"/>
    </row>
    <row r="12" spans="1:15" ht="12.75">
      <c r="A12" s="121"/>
      <c r="B12" s="115" t="s">
        <v>122</v>
      </c>
      <c r="C12" s="115"/>
      <c r="D12" s="135" t="s">
        <v>124</v>
      </c>
      <c r="E12" s="85">
        <v>100.8</v>
      </c>
      <c r="F12" s="85">
        <v>88.5</v>
      </c>
      <c r="G12" s="85">
        <v>86.6</v>
      </c>
      <c r="H12" s="186">
        <v>89.30000000000007</v>
      </c>
      <c r="I12" s="171">
        <v>365.2</v>
      </c>
      <c r="J12" s="85">
        <v>86.7</v>
      </c>
      <c r="K12" s="85">
        <v>85.6</v>
      </c>
      <c r="L12" s="85">
        <v>88.9</v>
      </c>
      <c r="M12" s="186">
        <v>88.7</v>
      </c>
      <c r="N12" s="171">
        <v>349.9</v>
      </c>
      <c r="O12" s="103">
        <v>-0.006718924972005325</v>
      </c>
    </row>
    <row r="13" spans="1:15" ht="12.75">
      <c r="A13" s="121"/>
      <c r="B13" s="115" t="s">
        <v>123</v>
      </c>
      <c r="C13" s="115"/>
      <c r="D13" s="135" t="s">
        <v>125</v>
      </c>
      <c r="E13" s="85">
        <v>132.2</v>
      </c>
      <c r="F13" s="85">
        <v>129.6</v>
      </c>
      <c r="G13" s="85">
        <v>128.8</v>
      </c>
      <c r="H13" s="186">
        <v>125.4</v>
      </c>
      <c r="I13" s="171">
        <v>516</v>
      </c>
      <c r="J13" s="85">
        <v>121.4</v>
      </c>
      <c r="K13" s="85">
        <v>120.8</v>
      </c>
      <c r="L13" s="85">
        <v>116.9</v>
      </c>
      <c r="M13" s="186">
        <v>111.9</v>
      </c>
      <c r="N13" s="171">
        <v>471</v>
      </c>
      <c r="O13" s="103">
        <v>-0.10765550239234489</v>
      </c>
    </row>
    <row r="14" spans="1:15" ht="12.75">
      <c r="A14" s="121"/>
      <c r="B14" s="115" t="s">
        <v>32</v>
      </c>
      <c r="C14" s="115"/>
      <c r="D14" s="135" t="s">
        <v>41</v>
      </c>
      <c r="E14" s="85">
        <v>10.8</v>
      </c>
      <c r="F14" s="85">
        <v>11.2</v>
      </c>
      <c r="G14" s="85">
        <v>11.8</v>
      </c>
      <c r="H14" s="186">
        <v>11.1</v>
      </c>
      <c r="I14" s="171">
        <v>44.9</v>
      </c>
      <c r="J14" s="85">
        <v>11.1</v>
      </c>
      <c r="K14" s="85">
        <v>11.6</v>
      </c>
      <c r="L14" s="85">
        <v>11.6</v>
      </c>
      <c r="M14" s="186">
        <v>12.4</v>
      </c>
      <c r="N14" s="171">
        <v>46.7</v>
      </c>
      <c r="O14" s="103">
        <v>0.11711711711711748</v>
      </c>
    </row>
    <row r="15" spans="1:15" ht="12.75">
      <c r="A15" s="115"/>
      <c r="B15" s="115" t="s">
        <v>126</v>
      </c>
      <c r="C15" s="115"/>
      <c r="D15" s="135" t="s">
        <v>42</v>
      </c>
      <c r="E15" s="85">
        <v>103.6</v>
      </c>
      <c r="F15" s="85">
        <v>103.1</v>
      </c>
      <c r="G15" s="85">
        <v>102.7</v>
      </c>
      <c r="H15" s="186">
        <v>115.6</v>
      </c>
      <c r="I15" s="171">
        <v>425</v>
      </c>
      <c r="J15" s="85">
        <v>105</v>
      </c>
      <c r="K15" s="85">
        <v>105.6</v>
      </c>
      <c r="L15" s="85">
        <v>110.5</v>
      </c>
      <c r="M15" s="186">
        <v>125.3</v>
      </c>
      <c r="N15" s="171">
        <v>446.4</v>
      </c>
      <c r="O15" s="103">
        <v>0.08391003460207558</v>
      </c>
    </row>
    <row r="16" spans="1:15" ht="12.75">
      <c r="A16" s="115"/>
      <c r="B16" s="115" t="s">
        <v>99</v>
      </c>
      <c r="C16" s="115"/>
      <c r="D16" s="135" t="s">
        <v>43</v>
      </c>
      <c r="E16" s="85">
        <v>67.3</v>
      </c>
      <c r="F16" s="85">
        <v>65.1</v>
      </c>
      <c r="G16" s="85">
        <v>66</v>
      </c>
      <c r="H16" s="186">
        <v>70.5</v>
      </c>
      <c r="I16" s="171">
        <v>268.9</v>
      </c>
      <c r="J16" s="85">
        <v>68.7</v>
      </c>
      <c r="K16" s="85">
        <v>72.5</v>
      </c>
      <c r="L16" s="85">
        <v>74</v>
      </c>
      <c r="M16" s="186">
        <v>65.5</v>
      </c>
      <c r="N16" s="171">
        <v>280.7</v>
      </c>
      <c r="O16" s="103">
        <v>-0.0709219858156025</v>
      </c>
    </row>
    <row r="17" spans="1:15" ht="12.75">
      <c r="A17" s="115"/>
      <c r="B17" s="115" t="s">
        <v>100</v>
      </c>
      <c r="C17" s="115"/>
      <c r="D17" s="135" t="s">
        <v>44</v>
      </c>
      <c r="E17" s="85">
        <v>92.3</v>
      </c>
      <c r="F17" s="85">
        <v>94.1</v>
      </c>
      <c r="G17" s="85">
        <v>103.9</v>
      </c>
      <c r="H17" s="186">
        <v>89.8</v>
      </c>
      <c r="I17" s="171">
        <v>380.1</v>
      </c>
      <c r="J17" s="85">
        <v>91.6</v>
      </c>
      <c r="K17" s="85">
        <v>109.6</v>
      </c>
      <c r="L17" s="85">
        <v>107.3</v>
      </c>
      <c r="M17" s="186">
        <v>101.9</v>
      </c>
      <c r="N17" s="171">
        <v>410.4</v>
      </c>
      <c r="O17" s="103">
        <v>0.13474387527839604</v>
      </c>
    </row>
    <row r="18" spans="1:20" s="18" customFormat="1" ht="12.75">
      <c r="A18" s="307"/>
      <c r="B18" s="307" t="s">
        <v>64</v>
      </c>
      <c r="C18" s="307"/>
      <c r="D18" s="347" t="s">
        <v>45</v>
      </c>
      <c r="E18" s="314">
        <v>27.9</v>
      </c>
      <c r="F18" s="314">
        <v>27.7</v>
      </c>
      <c r="G18" s="314">
        <v>30</v>
      </c>
      <c r="H18" s="315">
        <v>33.8</v>
      </c>
      <c r="I18" s="316">
        <v>119.4</v>
      </c>
      <c r="J18" s="314">
        <v>26.3</v>
      </c>
      <c r="K18" s="314">
        <v>27.7</v>
      </c>
      <c r="L18" s="314">
        <v>32.2</v>
      </c>
      <c r="M18" s="315">
        <v>41.7</v>
      </c>
      <c r="N18" s="316">
        <v>127.9</v>
      </c>
      <c r="O18" s="334">
        <v>0.23372781065088688</v>
      </c>
      <c r="P18" s="2"/>
      <c r="Q18" s="1"/>
      <c r="R18" s="1"/>
      <c r="S18" s="1"/>
      <c r="T18" s="1"/>
    </row>
    <row r="19" spans="1:20" s="4" customFormat="1" ht="12.75">
      <c r="A19" s="99"/>
      <c r="B19" s="121" t="s">
        <v>163</v>
      </c>
      <c r="C19" s="121"/>
      <c r="D19" s="137">
        <v>1.1</v>
      </c>
      <c r="E19" s="87">
        <v>534.9</v>
      </c>
      <c r="F19" s="87">
        <v>519.3</v>
      </c>
      <c r="G19" s="87">
        <v>529.8</v>
      </c>
      <c r="H19" s="187">
        <v>535.5</v>
      </c>
      <c r="I19" s="170">
        <v>2119.5</v>
      </c>
      <c r="J19" s="87">
        <v>510.8</v>
      </c>
      <c r="K19" s="87">
        <v>533.4</v>
      </c>
      <c r="L19" s="87">
        <v>541.4</v>
      </c>
      <c r="M19" s="187">
        <v>547.4</v>
      </c>
      <c r="N19" s="170">
        <v>2133</v>
      </c>
      <c r="O19" s="104">
        <v>0.022222222222222365</v>
      </c>
      <c r="P19" s="2"/>
      <c r="Q19" s="6"/>
      <c r="R19" s="6"/>
      <c r="S19" s="6"/>
      <c r="T19" s="6"/>
    </row>
    <row r="20" spans="1:15" ht="8.25" customHeight="1">
      <c r="A20" s="119"/>
      <c r="B20" s="120"/>
      <c r="C20" s="138"/>
      <c r="D20" s="139"/>
      <c r="E20" s="100"/>
      <c r="F20" s="100"/>
      <c r="G20" s="100"/>
      <c r="H20" s="268"/>
      <c r="I20" s="269"/>
      <c r="J20" s="100"/>
      <c r="K20" s="100"/>
      <c r="L20" s="100"/>
      <c r="M20" s="268"/>
      <c r="N20" s="269"/>
      <c r="O20" s="103"/>
    </row>
    <row r="21" spans="1:20" s="18" customFormat="1" ht="14.25">
      <c r="A21" s="300"/>
      <c r="B21" s="300"/>
      <c r="C21" s="307"/>
      <c r="D21" s="342"/>
      <c r="E21" s="302" t="s">
        <v>87</v>
      </c>
      <c r="F21" s="302" t="s">
        <v>127</v>
      </c>
      <c r="G21" s="302" t="s">
        <v>129</v>
      </c>
      <c r="H21" s="303" t="s">
        <v>132</v>
      </c>
      <c r="I21" s="304">
        <v>2006</v>
      </c>
      <c r="J21" s="302" t="s">
        <v>145</v>
      </c>
      <c r="K21" s="302" t="s">
        <v>148</v>
      </c>
      <c r="L21" s="302" t="s">
        <v>159</v>
      </c>
      <c r="M21" s="303" t="s">
        <v>173</v>
      </c>
      <c r="N21" s="305">
        <v>2007</v>
      </c>
      <c r="O21" s="348" t="s">
        <v>83</v>
      </c>
      <c r="P21" s="2"/>
      <c r="Q21" s="1"/>
      <c r="R21" s="1"/>
      <c r="S21" s="1"/>
      <c r="T21" s="1"/>
    </row>
    <row r="22" spans="1:15" ht="12.75">
      <c r="A22" s="121" t="s">
        <v>108</v>
      </c>
      <c r="B22" s="115"/>
      <c r="C22" s="121"/>
      <c r="D22" s="140"/>
      <c r="E22" s="102"/>
      <c r="F22" s="102"/>
      <c r="G22" s="102"/>
      <c r="H22" s="222"/>
      <c r="I22" s="210"/>
      <c r="J22" s="102"/>
      <c r="K22" s="102"/>
      <c r="L22" s="102"/>
      <c r="M22" s="222"/>
      <c r="N22" s="49"/>
      <c r="O22" s="103"/>
    </row>
    <row r="23" spans="1:15" ht="12.75">
      <c r="A23" s="121"/>
      <c r="B23" s="115" t="s">
        <v>164</v>
      </c>
      <c r="C23" s="121"/>
      <c r="D23" s="127" t="s">
        <v>46</v>
      </c>
      <c r="E23" s="103">
        <v>0.563</v>
      </c>
      <c r="F23" s="103">
        <v>0.561</v>
      </c>
      <c r="G23" s="103">
        <v>0.569</v>
      </c>
      <c r="H23" s="223">
        <v>0.566</v>
      </c>
      <c r="I23" s="211">
        <v>0.566</v>
      </c>
      <c r="J23" s="103">
        <v>0.575</v>
      </c>
      <c r="K23" s="103">
        <v>0.5871646293141255</v>
      </c>
      <c r="L23" s="103">
        <v>0.61</v>
      </c>
      <c r="M23" s="223">
        <v>0.6048386686191888</v>
      </c>
      <c r="N23" s="211">
        <v>0.6048386686191888</v>
      </c>
      <c r="O23" s="174" t="s">
        <v>176</v>
      </c>
    </row>
    <row r="24" spans="1:15" ht="12.75">
      <c r="A24" s="121"/>
      <c r="B24" s="115" t="s">
        <v>165</v>
      </c>
      <c r="C24" s="121"/>
      <c r="D24" s="127" t="s">
        <v>47</v>
      </c>
      <c r="E24" s="103">
        <v>0.567</v>
      </c>
      <c r="F24" s="103">
        <v>0.609</v>
      </c>
      <c r="G24" s="103">
        <v>0.625</v>
      </c>
      <c r="H24" s="223">
        <v>0.63</v>
      </c>
      <c r="I24" s="211">
        <v>0.63</v>
      </c>
      <c r="J24" s="103">
        <v>0.646</v>
      </c>
      <c r="K24" s="103">
        <v>0.6556554666850138</v>
      </c>
      <c r="L24" s="103">
        <v>0.623</v>
      </c>
      <c r="M24" s="223">
        <v>0.6184672504208161</v>
      </c>
      <c r="N24" s="211">
        <v>0.6184672504208161</v>
      </c>
      <c r="O24" s="174" t="s">
        <v>176</v>
      </c>
    </row>
    <row r="25" spans="1:20" s="18" customFormat="1" ht="12.75">
      <c r="A25" s="306"/>
      <c r="B25" s="307" t="s">
        <v>166</v>
      </c>
      <c r="C25" s="306"/>
      <c r="D25" s="349" t="s">
        <v>48</v>
      </c>
      <c r="E25" s="334">
        <v>0.477</v>
      </c>
      <c r="F25" s="334">
        <v>0.507</v>
      </c>
      <c r="G25" s="334">
        <v>0.52</v>
      </c>
      <c r="H25" s="350">
        <v>0.506</v>
      </c>
      <c r="I25" s="351">
        <v>0.506</v>
      </c>
      <c r="J25" s="334">
        <v>0.526</v>
      </c>
      <c r="K25" s="334">
        <v>0.5233052129908276</v>
      </c>
      <c r="L25" s="334">
        <v>0.543</v>
      </c>
      <c r="M25" s="350">
        <v>0.5302800043066213</v>
      </c>
      <c r="N25" s="351">
        <v>0.5302800043066213</v>
      </c>
      <c r="O25" s="335" t="s">
        <v>176</v>
      </c>
      <c r="P25" s="2"/>
      <c r="Q25" s="1"/>
      <c r="R25" s="1"/>
      <c r="S25" s="1"/>
      <c r="T25" s="1"/>
    </row>
    <row r="26" spans="1:20" s="4" customFormat="1" ht="12.75">
      <c r="A26" s="121" t="s">
        <v>4</v>
      </c>
      <c r="B26" s="121" t="s">
        <v>216</v>
      </c>
      <c r="C26" s="121"/>
      <c r="D26" s="132">
        <v>5.4</v>
      </c>
      <c r="E26" s="104">
        <v>0.555</v>
      </c>
      <c r="F26" s="104">
        <v>0.563</v>
      </c>
      <c r="G26" s="104">
        <v>0.573</v>
      </c>
      <c r="H26" s="224">
        <v>0.569</v>
      </c>
      <c r="I26" s="212">
        <v>0.569</v>
      </c>
      <c r="J26" s="104">
        <v>0.581</v>
      </c>
      <c r="K26" s="104">
        <v>0.6332</v>
      </c>
      <c r="L26" s="104">
        <v>0.605</v>
      </c>
      <c r="M26" s="224">
        <v>0.599</v>
      </c>
      <c r="N26" s="212">
        <v>0.599</v>
      </c>
      <c r="O26" s="176" t="s">
        <v>176</v>
      </c>
      <c r="P26" s="2"/>
      <c r="Q26" s="6"/>
      <c r="R26" s="6"/>
      <c r="S26" s="6"/>
      <c r="T26" s="6"/>
    </row>
    <row r="27" spans="1:20" s="4" customFormat="1" ht="12.75">
      <c r="A27" s="121"/>
      <c r="B27" s="121" t="s">
        <v>217</v>
      </c>
      <c r="C27" s="121"/>
      <c r="D27" s="132">
        <v>5.5</v>
      </c>
      <c r="E27" s="104">
        <v>0.559</v>
      </c>
      <c r="F27" s="104">
        <v>0.566</v>
      </c>
      <c r="G27" s="104">
        <v>0.573</v>
      </c>
      <c r="H27" s="224">
        <v>0.568</v>
      </c>
      <c r="I27" s="212">
        <v>0.568</v>
      </c>
      <c r="J27" s="104">
        <v>0.579</v>
      </c>
      <c r="K27" s="104">
        <v>0.6328</v>
      </c>
      <c r="L27" s="104">
        <v>0.609</v>
      </c>
      <c r="M27" s="224">
        <v>0.6021597922813507</v>
      </c>
      <c r="N27" s="212">
        <v>0.6021597922813507</v>
      </c>
      <c r="O27" s="176" t="s">
        <v>176</v>
      </c>
      <c r="P27" s="2"/>
      <c r="Q27" s="6"/>
      <c r="R27" s="6"/>
      <c r="S27" s="6"/>
      <c r="T27" s="6"/>
    </row>
    <row r="28" spans="1:15" ht="4.5" customHeight="1">
      <c r="A28" s="121"/>
      <c r="B28" s="121"/>
      <c r="C28" s="121"/>
      <c r="D28" s="140"/>
      <c r="E28" s="105"/>
      <c r="F28" s="105"/>
      <c r="G28" s="105"/>
      <c r="H28" s="225"/>
      <c r="I28" s="213"/>
      <c r="J28" s="105"/>
      <c r="K28" s="105"/>
      <c r="L28" s="281"/>
      <c r="M28" s="225"/>
      <c r="N28" s="68"/>
      <c r="O28" s="103"/>
    </row>
    <row r="29" spans="1:20" s="18" customFormat="1" ht="12.75">
      <c r="A29" s="299" t="s">
        <v>156</v>
      </c>
      <c r="B29" s="300"/>
      <c r="C29" s="307"/>
      <c r="D29" s="342"/>
      <c r="E29" s="352"/>
      <c r="F29" s="352"/>
      <c r="G29" s="352"/>
      <c r="H29" s="353"/>
      <c r="I29" s="354"/>
      <c r="J29" s="352"/>
      <c r="K29" s="352"/>
      <c r="L29" s="352"/>
      <c r="M29" s="353"/>
      <c r="N29" s="355"/>
      <c r="O29" s="334"/>
      <c r="P29" s="2"/>
      <c r="Q29" s="1"/>
      <c r="R29" s="1"/>
      <c r="S29" s="1"/>
      <c r="T29" s="1"/>
    </row>
    <row r="30" spans="1:15" ht="12.75">
      <c r="A30" s="121" t="s">
        <v>23</v>
      </c>
      <c r="B30" s="115"/>
      <c r="C30" s="115"/>
      <c r="D30" s="135"/>
      <c r="E30" s="105"/>
      <c r="F30" s="105"/>
      <c r="G30" s="105"/>
      <c r="H30" s="225"/>
      <c r="I30" s="213"/>
      <c r="J30" s="105"/>
      <c r="K30" s="105"/>
      <c r="L30" s="105"/>
      <c r="M30" s="225"/>
      <c r="N30" s="213"/>
      <c r="O30" s="103"/>
    </row>
    <row r="31" spans="1:15" ht="12.75">
      <c r="A31" s="115"/>
      <c r="B31" s="115" t="s">
        <v>33</v>
      </c>
      <c r="C31" s="115"/>
      <c r="D31" s="127" t="s">
        <v>49</v>
      </c>
      <c r="E31" s="106">
        <v>954.4</v>
      </c>
      <c r="F31" s="106">
        <v>865.6</v>
      </c>
      <c r="G31" s="106">
        <v>817.65</v>
      </c>
      <c r="H31" s="226">
        <v>853.2136799599998</v>
      </c>
      <c r="I31" s="214">
        <v>3490.86367996</v>
      </c>
      <c r="J31" s="106">
        <v>823.41</v>
      </c>
      <c r="K31" s="106">
        <v>791.5378800000001</v>
      </c>
      <c r="L31" s="106">
        <v>788.7372237935001</v>
      </c>
      <c r="M31" s="226">
        <v>783.8</v>
      </c>
      <c r="N31" s="214">
        <v>3187.5</v>
      </c>
      <c r="O31" s="103">
        <v>-0.0813555637823975</v>
      </c>
    </row>
    <row r="32" spans="1:15" ht="12.75">
      <c r="A32" s="115"/>
      <c r="B32" s="115" t="s">
        <v>29</v>
      </c>
      <c r="C32" s="115"/>
      <c r="D32" s="127" t="s">
        <v>50</v>
      </c>
      <c r="E32" s="106">
        <v>204.9</v>
      </c>
      <c r="F32" s="106">
        <v>199.2</v>
      </c>
      <c r="G32" s="106">
        <v>195.08</v>
      </c>
      <c r="H32" s="226">
        <v>193.85602457000005</v>
      </c>
      <c r="I32" s="214">
        <v>793.03602457</v>
      </c>
      <c r="J32" s="106">
        <v>186.67</v>
      </c>
      <c r="K32" s="106">
        <v>181.06241899999998</v>
      </c>
      <c r="L32" s="106">
        <v>180.24937</v>
      </c>
      <c r="M32" s="226">
        <v>198.2</v>
      </c>
      <c r="N32" s="214">
        <v>746.2</v>
      </c>
      <c r="O32" s="103">
        <v>0.02240825602214569</v>
      </c>
    </row>
    <row r="33" spans="1:15" ht="12.75">
      <c r="A33" s="115"/>
      <c r="B33" s="115" t="s">
        <v>30</v>
      </c>
      <c r="C33" s="121"/>
      <c r="D33" s="127" t="s">
        <v>51</v>
      </c>
      <c r="E33" s="106">
        <v>109</v>
      </c>
      <c r="F33" s="106">
        <v>100.7</v>
      </c>
      <c r="G33" s="106">
        <v>101.2</v>
      </c>
      <c r="H33" s="226">
        <v>101.1</v>
      </c>
      <c r="I33" s="214">
        <v>412</v>
      </c>
      <c r="J33" s="106">
        <v>101.73</v>
      </c>
      <c r="K33" s="106">
        <v>94.287227</v>
      </c>
      <c r="L33" s="106">
        <v>95.539204</v>
      </c>
      <c r="M33" s="226">
        <v>106.9</v>
      </c>
      <c r="N33" s="214">
        <v>398.5</v>
      </c>
      <c r="O33" s="103">
        <v>0.05736894164193873</v>
      </c>
    </row>
    <row r="34" spans="1:20" s="4" customFormat="1" ht="12.75">
      <c r="A34" s="121"/>
      <c r="B34" s="121" t="s">
        <v>218</v>
      </c>
      <c r="C34" s="121"/>
      <c r="D34" s="128" t="s">
        <v>52</v>
      </c>
      <c r="E34" s="107">
        <v>1268.3</v>
      </c>
      <c r="F34" s="107">
        <v>1165.5</v>
      </c>
      <c r="G34" s="107">
        <v>1113.93</v>
      </c>
      <c r="H34" s="227">
        <v>1148.1697045299998</v>
      </c>
      <c r="I34" s="215">
        <v>4695.89970453</v>
      </c>
      <c r="J34" s="107">
        <v>1111.81</v>
      </c>
      <c r="K34" s="107">
        <v>1066.887526</v>
      </c>
      <c r="L34" s="107">
        <v>1064.5257977935</v>
      </c>
      <c r="M34" s="227">
        <v>1088.9</v>
      </c>
      <c r="N34" s="215">
        <v>4332.2</v>
      </c>
      <c r="O34" s="104">
        <v>-0.05162103153928932</v>
      </c>
      <c r="P34" s="2"/>
      <c r="Q34" s="6"/>
      <c r="R34" s="6"/>
      <c r="S34" s="6"/>
      <c r="T34" s="6"/>
    </row>
    <row r="35" spans="1:15" ht="12.75">
      <c r="A35" s="115"/>
      <c r="B35" s="115" t="s">
        <v>31</v>
      </c>
      <c r="C35" s="121"/>
      <c r="D35" s="127" t="s">
        <v>53</v>
      </c>
      <c r="E35" s="106">
        <v>463.1</v>
      </c>
      <c r="F35" s="106">
        <v>366.3</v>
      </c>
      <c r="G35" s="106">
        <v>309.89</v>
      </c>
      <c r="H35" s="226">
        <v>286.04</v>
      </c>
      <c r="I35" s="214">
        <v>1425.03</v>
      </c>
      <c r="J35" s="106">
        <v>247.02</v>
      </c>
      <c r="K35" s="106">
        <v>177.4</v>
      </c>
      <c r="L35" s="106">
        <v>167.41481906823662</v>
      </c>
      <c r="M35" s="226">
        <v>147.8</v>
      </c>
      <c r="N35" s="214">
        <v>752.6</v>
      </c>
      <c r="O35" s="103">
        <v>-0.48328905048244997</v>
      </c>
    </row>
    <row r="36" spans="1:20" s="4" customFormat="1" ht="12.75">
      <c r="A36" s="99"/>
      <c r="B36" s="121" t="s">
        <v>219</v>
      </c>
      <c r="C36" s="121"/>
      <c r="D36" s="128">
        <v>5.1</v>
      </c>
      <c r="E36" s="107">
        <v>1731.4</v>
      </c>
      <c r="F36" s="107">
        <v>1531.8</v>
      </c>
      <c r="G36" s="107">
        <v>1423.82</v>
      </c>
      <c r="H36" s="227">
        <v>1434.2097045299997</v>
      </c>
      <c r="I36" s="215">
        <v>6120.92970453</v>
      </c>
      <c r="J36" s="107">
        <v>1358.83</v>
      </c>
      <c r="K36" s="107">
        <v>1244.287526</v>
      </c>
      <c r="L36" s="107">
        <v>1231.9406168617365</v>
      </c>
      <c r="M36" s="227">
        <v>1236.7</v>
      </c>
      <c r="N36" s="215">
        <v>5084.8</v>
      </c>
      <c r="O36" s="104">
        <v>-0.13771326738771783</v>
      </c>
      <c r="P36" s="2"/>
      <c r="Q36" s="6"/>
      <c r="R36" s="6"/>
      <c r="S36" s="6"/>
      <c r="T36" s="6"/>
    </row>
    <row r="37" spans="1:20" s="18" customFormat="1" ht="12.75">
      <c r="A37" s="299" t="s">
        <v>157</v>
      </c>
      <c r="B37" s="300"/>
      <c r="C37" s="307"/>
      <c r="D37" s="342"/>
      <c r="E37" s="352"/>
      <c r="F37" s="352"/>
      <c r="G37" s="352"/>
      <c r="H37" s="353"/>
      <c r="I37" s="354"/>
      <c r="J37" s="352"/>
      <c r="K37" s="352"/>
      <c r="L37" s="352"/>
      <c r="M37" s="353"/>
      <c r="N37" s="354"/>
      <c r="O37" s="334"/>
      <c r="P37" s="2"/>
      <c r="Q37" s="1"/>
      <c r="R37" s="1"/>
      <c r="S37" s="1"/>
      <c r="T37" s="1"/>
    </row>
    <row r="38" spans="1:15" ht="12.75">
      <c r="A38" s="121" t="s">
        <v>167</v>
      </c>
      <c r="B38" s="115"/>
      <c r="C38" s="115"/>
      <c r="D38" s="135"/>
      <c r="E38" s="105"/>
      <c r="F38" s="105"/>
      <c r="G38" s="105"/>
      <c r="H38" s="225"/>
      <c r="I38" s="213"/>
      <c r="J38" s="105"/>
      <c r="K38" s="105"/>
      <c r="L38" s="105"/>
      <c r="M38" s="225"/>
      <c r="N38" s="68"/>
      <c r="O38" s="103"/>
    </row>
    <row r="39" spans="1:15" ht="12.75">
      <c r="A39" s="115"/>
      <c r="B39" s="115" t="s">
        <v>33</v>
      </c>
      <c r="C39" s="115"/>
      <c r="D39" s="127">
        <v>6.1</v>
      </c>
      <c r="E39" s="108">
        <v>0.041</v>
      </c>
      <c r="F39" s="108">
        <v>0.04</v>
      </c>
      <c r="G39" s="108">
        <v>0.0423</v>
      </c>
      <c r="H39" s="228">
        <v>0.043</v>
      </c>
      <c r="I39" s="216">
        <v>0.042</v>
      </c>
      <c r="J39" s="108">
        <v>0.0426</v>
      </c>
      <c r="K39" s="108">
        <v>0.0410789870472697</v>
      </c>
      <c r="L39" s="108">
        <v>0.0424</v>
      </c>
      <c r="M39" s="228">
        <v>0.043</v>
      </c>
      <c r="N39" s="216">
        <v>0.042</v>
      </c>
      <c r="O39" s="103">
        <v>0</v>
      </c>
    </row>
    <row r="40" spans="1:15" ht="12.75">
      <c r="A40" s="115"/>
      <c r="B40" s="115" t="s">
        <v>29</v>
      </c>
      <c r="C40" s="115"/>
      <c r="D40" s="127">
        <v>6.2</v>
      </c>
      <c r="E40" s="108">
        <v>0.187</v>
      </c>
      <c r="F40" s="108">
        <v>0.166</v>
      </c>
      <c r="G40" s="108">
        <v>0.1682</v>
      </c>
      <c r="H40" s="228">
        <v>0.167</v>
      </c>
      <c r="I40" s="216">
        <v>0.172</v>
      </c>
      <c r="J40" s="108">
        <v>0.1668</v>
      </c>
      <c r="K40" s="108">
        <v>0.1669445657861836</v>
      </c>
      <c r="L40" s="108">
        <v>0.166666666666666</v>
      </c>
      <c r="M40" s="228">
        <v>0.165</v>
      </c>
      <c r="N40" s="216">
        <v>0.166</v>
      </c>
      <c r="O40" s="103">
        <v>-0.0119760479041916</v>
      </c>
    </row>
    <row r="41" spans="1:15" ht="12.75">
      <c r="A41" s="115"/>
      <c r="B41" s="115" t="s">
        <v>30</v>
      </c>
      <c r="C41" s="121"/>
      <c r="D41" s="127">
        <v>6.3</v>
      </c>
      <c r="E41" s="108">
        <v>0.178</v>
      </c>
      <c r="F41" s="108">
        <v>0.178</v>
      </c>
      <c r="G41" s="108">
        <v>0.1809</v>
      </c>
      <c r="H41" s="228">
        <v>0.178</v>
      </c>
      <c r="I41" s="216">
        <v>0.179</v>
      </c>
      <c r="J41" s="108">
        <v>0.1772</v>
      </c>
      <c r="K41" s="108">
        <v>0.17853475703171726</v>
      </c>
      <c r="L41" s="108">
        <v>0.1786</v>
      </c>
      <c r="M41" s="228">
        <v>0.176</v>
      </c>
      <c r="N41" s="216">
        <v>0.178</v>
      </c>
      <c r="O41" s="103">
        <v>-0.011235955056179803</v>
      </c>
    </row>
    <row r="42" spans="1:20" s="4" customFormat="1" ht="12.75">
      <c r="A42" s="99"/>
      <c r="B42" s="121" t="s">
        <v>109</v>
      </c>
      <c r="C42" s="121"/>
      <c r="D42" s="132">
        <v>6.4</v>
      </c>
      <c r="E42" s="109">
        <v>0.076</v>
      </c>
      <c r="F42" s="109">
        <v>0.074</v>
      </c>
      <c r="G42" s="109">
        <v>0.0773</v>
      </c>
      <c r="H42" s="229">
        <v>0.076</v>
      </c>
      <c r="I42" s="217">
        <v>0.076</v>
      </c>
      <c r="J42" s="109">
        <v>0.076</v>
      </c>
      <c r="K42" s="109">
        <v>0.07665572297914003</v>
      </c>
      <c r="L42" s="109">
        <v>0.0786</v>
      </c>
      <c r="M42" s="229">
        <v>0.077</v>
      </c>
      <c r="N42" s="217">
        <v>0.077</v>
      </c>
      <c r="O42" s="104">
        <v>0.013157894736842035</v>
      </c>
      <c r="P42" s="2"/>
      <c r="Q42" s="6"/>
      <c r="R42" s="6"/>
      <c r="S42" s="6"/>
      <c r="T42" s="6"/>
    </row>
    <row r="43" spans="1:15" ht="12.75" hidden="1" outlineLevel="1">
      <c r="A43" s="115"/>
      <c r="B43" s="115" t="s">
        <v>31</v>
      </c>
      <c r="C43" s="121"/>
      <c r="D43" s="142">
        <v>6.5</v>
      </c>
      <c r="E43" s="108">
        <v>0.017</v>
      </c>
      <c r="F43" s="108">
        <v>0.017</v>
      </c>
      <c r="G43" s="108">
        <v>0.018</v>
      </c>
      <c r="H43" s="228">
        <v>0.019</v>
      </c>
      <c r="I43" s="216">
        <v>0.042</v>
      </c>
      <c r="J43" s="108">
        <v>0</v>
      </c>
      <c r="K43" s="108">
        <v>0</v>
      </c>
      <c r="L43" s="108">
        <v>0.02090471834214423</v>
      </c>
      <c r="M43" s="228">
        <v>0.02090471834214423</v>
      </c>
      <c r="N43" s="216"/>
      <c r="O43" s="103">
        <v>0.1613732412302351</v>
      </c>
    </row>
    <row r="44" spans="1:15" ht="6.75" customHeight="1" collapsed="1">
      <c r="A44" s="115"/>
      <c r="B44" s="115"/>
      <c r="C44" s="115"/>
      <c r="D44" s="135"/>
      <c r="E44" s="105"/>
      <c r="F44" s="105"/>
      <c r="G44" s="105"/>
      <c r="H44" s="225"/>
      <c r="I44" s="213"/>
      <c r="J44" s="105"/>
      <c r="K44" s="105"/>
      <c r="L44" s="105"/>
      <c r="M44" s="225"/>
      <c r="N44" s="213"/>
      <c r="O44" s="103"/>
    </row>
    <row r="45" spans="1:20" s="18" customFormat="1" ht="12.75">
      <c r="A45" s="299" t="s">
        <v>13</v>
      </c>
      <c r="B45" s="300"/>
      <c r="C45" s="307"/>
      <c r="D45" s="342"/>
      <c r="E45" s="352"/>
      <c r="F45" s="352"/>
      <c r="G45" s="352"/>
      <c r="H45" s="353"/>
      <c r="I45" s="354"/>
      <c r="J45" s="352"/>
      <c r="K45" s="352"/>
      <c r="L45" s="352"/>
      <c r="M45" s="353"/>
      <c r="N45" s="354"/>
      <c r="O45" s="334"/>
      <c r="P45" s="2"/>
      <c r="Q45" s="1"/>
      <c r="R45" s="1"/>
      <c r="S45" s="1"/>
      <c r="T45" s="1"/>
    </row>
    <row r="46" spans="1:15" ht="12.75">
      <c r="A46" s="121" t="s">
        <v>110</v>
      </c>
      <c r="B46" s="115"/>
      <c r="C46" s="115"/>
      <c r="D46" s="135"/>
      <c r="E46" s="105"/>
      <c r="F46" s="105"/>
      <c r="G46" s="105"/>
      <c r="H46" s="225"/>
      <c r="I46" s="213"/>
      <c r="J46" s="105"/>
      <c r="K46" s="105"/>
      <c r="L46" s="105"/>
      <c r="M46" s="225"/>
      <c r="N46" s="68"/>
      <c r="O46" s="103"/>
    </row>
    <row r="47" spans="1:15" ht="12.75">
      <c r="A47" s="115"/>
      <c r="B47" s="115" t="s">
        <v>0</v>
      </c>
      <c r="C47" s="115"/>
      <c r="D47" s="127">
        <v>1.1</v>
      </c>
      <c r="E47" s="111">
        <v>2350.024</v>
      </c>
      <c r="F47" s="111">
        <v>2318.95</v>
      </c>
      <c r="G47" s="111">
        <v>2289.83</v>
      </c>
      <c r="H47" s="230">
        <v>2244.203</v>
      </c>
      <c r="I47" s="182">
        <v>2244.203</v>
      </c>
      <c r="J47" s="111">
        <v>2186.23</v>
      </c>
      <c r="K47" s="111">
        <v>2134.324</v>
      </c>
      <c r="L47" s="111">
        <v>2071.39</v>
      </c>
      <c r="M47" s="230">
        <v>2028.9</v>
      </c>
      <c r="N47" s="182">
        <v>2028.9</v>
      </c>
      <c r="O47" s="103">
        <v>-0.0959373996024423</v>
      </c>
    </row>
    <row r="48" spans="1:15" ht="12.75">
      <c r="A48" s="115"/>
      <c r="B48" s="115" t="s">
        <v>18</v>
      </c>
      <c r="C48" s="115"/>
      <c r="D48" s="127">
        <v>1.2</v>
      </c>
      <c r="E48" s="111">
        <v>412.862</v>
      </c>
      <c r="F48" s="111">
        <v>406.16</v>
      </c>
      <c r="G48" s="111">
        <v>398</v>
      </c>
      <c r="H48" s="230">
        <v>391.262</v>
      </c>
      <c r="I48" s="182">
        <v>391.262</v>
      </c>
      <c r="J48" s="111">
        <v>382.22</v>
      </c>
      <c r="K48" s="111">
        <v>375.506</v>
      </c>
      <c r="L48" s="111">
        <v>369.33</v>
      </c>
      <c r="M48" s="230">
        <v>360.2</v>
      </c>
      <c r="N48" s="182">
        <v>360.2</v>
      </c>
      <c r="O48" s="103">
        <v>-0.07938925834862576</v>
      </c>
    </row>
    <row r="49" spans="1:20" s="18" customFormat="1" ht="12.75">
      <c r="A49" s="307"/>
      <c r="B49" s="307" t="s">
        <v>19</v>
      </c>
      <c r="C49" s="306"/>
      <c r="D49" s="349">
        <v>1.3</v>
      </c>
      <c r="E49" s="356">
        <v>7.34</v>
      </c>
      <c r="F49" s="356">
        <v>7.31</v>
      </c>
      <c r="G49" s="356">
        <v>7.24</v>
      </c>
      <c r="H49" s="357">
        <v>7.1</v>
      </c>
      <c r="I49" s="358">
        <v>7.1</v>
      </c>
      <c r="J49" s="356">
        <v>7.03</v>
      </c>
      <c r="K49" s="356">
        <v>6.94</v>
      </c>
      <c r="L49" s="356">
        <v>6.75</v>
      </c>
      <c r="M49" s="357">
        <v>6.5</v>
      </c>
      <c r="N49" s="358">
        <v>6.5</v>
      </c>
      <c r="O49" s="334">
        <f>+M49/H49-1</f>
        <v>-0.08450704225352113</v>
      </c>
      <c r="P49" s="2"/>
      <c r="Q49" s="1"/>
      <c r="R49" s="1"/>
      <c r="S49" s="1"/>
      <c r="T49" s="1"/>
    </row>
    <row r="50" spans="1:20" s="4" customFormat="1" ht="12.75">
      <c r="A50" s="99"/>
      <c r="B50" s="121" t="s">
        <v>1</v>
      </c>
      <c r="C50" s="121"/>
      <c r="D50" s="128">
        <v>1.4</v>
      </c>
      <c r="E50" s="112">
        <v>2770.226</v>
      </c>
      <c r="F50" s="112">
        <v>2732.42</v>
      </c>
      <c r="G50" s="112">
        <v>2695.07</v>
      </c>
      <c r="H50" s="231">
        <v>2642.596</v>
      </c>
      <c r="I50" s="218">
        <v>2642.596</v>
      </c>
      <c r="J50" s="112">
        <v>2575.48</v>
      </c>
      <c r="K50" s="112">
        <v>2516.77</v>
      </c>
      <c r="L50" s="112">
        <v>2447.47</v>
      </c>
      <c r="M50" s="231">
        <v>2395.6</v>
      </c>
      <c r="N50" s="218">
        <v>2395.6</v>
      </c>
      <c r="O50" s="104">
        <v>-0.09346718151393563</v>
      </c>
      <c r="P50" s="2"/>
      <c r="Q50" s="6"/>
      <c r="R50" s="6"/>
      <c r="S50" s="6"/>
      <c r="T50" s="6"/>
    </row>
    <row r="51" spans="1:20" s="18" customFormat="1" ht="12.75">
      <c r="A51" s="299" t="s">
        <v>13</v>
      </c>
      <c r="B51" s="300"/>
      <c r="C51" s="307"/>
      <c r="D51" s="342"/>
      <c r="E51" s="352"/>
      <c r="F51" s="352"/>
      <c r="G51" s="352"/>
      <c r="H51" s="353"/>
      <c r="I51" s="354"/>
      <c r="J51" s="352"/>
      <c r="K51" s="352"/>
      <c r="L51" s="352"/>
      <c r="M51" s="353"/>
      <c r="N51" s="354"/>
      <c r="O51" s="334"/>
      <c r="P51" s="2"/>
      <c r="Q51" s="1"/>
      <c r="R51" s="1"/>
      <c r="S51" s="1"/>
      <c r="T51" s="1"/>
    </row>
    <row r="52" spans="1:20" s="4" customFormat="1" ht="12.75">
      <c r="A52" s="121" t="s">
        <v>20</v>
      </c>
      <c r="B52" s="121"/>
      <c r="C52" s="121"/>
      <c r="D52" s="137">
        <v>2</v>
      </c>
      <c r="E52" s="112">
        <v>3395.948</v>
      </c>
      <c r="F52" s="112">
        <v>3350.57</v>
      </c>
      <c r="G52" s="112">
        <v>3303.03</v>
      </c>
      <c r="H52" s="231">
        <v>3240.6569999999997</v>
      </c>
      <c r="I52" s="218">
        <v>3240.6569999999997</v>
      </c>
      <c r="J52" s="112">
        <v>3161.57</v>
      </c>
      <c r="K52" s="112">
        <v>3093.536</v>
      </c>
      <c r="L52" s="112">
        <v>3047.16</v>
      </c>
      <c r="M52" s="231">
        <v>2983.2</v>
      </c>
      <c r="N52" s="218">
        <v>2983.2</v>
      </c>
      <c r="O52" s="104">
        <v>-0.0794459271684721</v>
      </c>
      <c r="P52" s="2"/>
      <c r="Q52" s="6"/>
      <c r="R52" s="6"/>
      <c r="S52" s="6"/>
      <c r="T52" s="6"/>
    </row>
    <row r="53" spans="1:20" s="18" customFormat="1" ht="12.75">
      <c r="A53" s="299" t="s">
        <v>13</v>
      </c>
      <c r="B53" s="300"/>
      <c r="C53" s="307"/>
      <c r="D53" s="342"/>
      <c r="E53" s="352"/>
      <c r="F53" s="352"/>
      <c r="G53" s="352"/>
      <c r="H53" s="353"/>
      <c r="I53" s="354"/>
      <c r="J53" s="352"/>
      <c r="K53" s="352"/>
      <c r="L53" s="352"/>
      <c r="M53" s="353"/>
      <c r="N53" s="355"/>
      <c r="O53" s="334"/>
      <c r="P53" s="2"/>
      <c r="Q53" s="1"/>
      <c r="R53" s="1"/>
      <c r="S53" s="1"/>
      <c r="T53" s="1"/>
    </row>
    <row r="54" spans="1:15" ht="12.75">
      <c r="A54" s="121" t="s">
        <v>152</v>
      </c>
      <c r="B54" s="115"/>
      <c r="C54" s="115"/>
      <c r="D54" s="135"/>
      <c r="E54" s="105"/>
      <c r="F54" s="105"/>
      <c r="G54" s="105"/>
      <c r="H54" s="225"/>
      <c r="I54" s="213"/>
      <c r="J54" s="105"/>
      <c r="K54" s="105"/>
      <c r="L54" s="105"/>
      <c r="M54" s="225"/>
      <c r="N54" s="213"/>
      <c r="O54" s="103"/>
    </row>
    <row r="55" spans="1:15" ht="12.75">
      <c r="A55" s="115"/>
      <c r="B55" s="115" t="s">
        <v>21</v>
      </c>
      <c r="C55" s="115"/>
      <c r="D55" s="139"/>
      <c r="E55" s="113">
        <v>501.9</v>
      </c>
      <c r="F55" s="113">
        <v>519.86</v>
      </c>
      <c r="G55" s="113">
        <v>548.98</v>
      </c>
      <c r="H55" s="232">
        <v>571.376</v>
      </c>
      <c r="I55" s="169">
        <v>571.376</v>
      </c>
      <c r="J55" s="113">
        <v>597.65</v>
      </c>
      <c r="K55" s="113">
        <v>625.9</v>
      </c>
      <c r="L55" s="113">
        <v>626.7</v>
      </c>
      <c r="M55" s="232">
        <v>665.2</v>
      </c>
      <c r="N55" s="169">
        <v>665.2</v>
      </c>
      <c r="O55" s="103">
        <v>0.1642071070538491</v>
      </c>
    </row>
    <row r="56" spans="1:15" s="1" customFormat="1" ht="12.75">
      <c r="A56" s="119"/>
      <c r="B56" s="119" t="s">
        <v>77</v>
      </c>
      <c r="C56" s="119"/>
      <c r="D56" s="139" t="s">
        <v>37</v>
      </c>
      <c r="E56" s="111">
        <v>114.1</v>
      </c>
      <c r="F56" s="111">
        <v>117.7</v>
      </c>
      <c r="G56" s="111">
        <v>120.99</v>
      </c>
      <c r="H56" s="230">
        <v>122.265</v>
      </c>
      <c r="I56" s="182">
        <v>122.265</v>
      </c>
      <c r="J56" s="111">
        <v>123.976</v>
      </c>
      <c r="K56" s="111">
        <v>98.1</v>
      </c>
      <c r="L56" s="111">
        <v>95.356</v>
      </c>
      <c r="M56" s="230">
        <v>85.5</v>
      </c>
      <c r="N56" s="182">
        <v>85.5</v>
      </c>
      <c r="O56" s="103">
        <v>-0.30069930069930073</v>
      </c>
    </row>
    <row r="57" spans="1:20" s="4" customFormat="1" ht="12.75">
      <c r="A57" s="99"/>
      <c r="B57" s="121" t="s">
        <v>152</v>
      </c>
      <c r="C57" s="121"/>
      <c r="D57" s="137" t="s">
        <v>36</v>
      </c>
      <c r="E57" s="112">
        <v>616</v>
      </c>
      <c r="F57" s="112">
        <v>637.56</v>
      </c>
      <c r="G57" s="112">
        <v>669.97</v>
      </c>
      <c r="H57" s="231">
        <v>693.641</v>
      </c>
      <c r="I57" s="218">
        <v>693.641</v>
      </c>
      <c r="J57" s="112">
        <v>721.626</v>
      </c>
      <c r="K57" s="112">
        <v>724</v>
      </c>
      <c r="L57" s="112">
        <v>722.056</v>
      </c>
      <c r="M57" s="231">
        <v>750.7</v>
      </c>
      <c r="N57" s="218">
        <v>750.7</v>
      </c>
      <c r="O57" s="104">
        <v>0.0822601316819509</v>
      </c>
      <c r="P57" s="2"/>
      <c r="Q57" s="6"/>
      <c r="R57" s="6"/>
      <c r="S57" s="6"/>
      <c r="T57" s="6"/>
    </row>
    <row r="58" spans="1:16" s="1" customFormat="1" ht="12.75">
      <c r="A58" s="119"/>
      <c r="B58" s="119" t="s">
        <v>153</v>
      </c>
      <c r="C58" s="119"/>
      <c r="D58" s="139" t="s">
        <v>158</v>
      </c>
      <c r="E58" s="111">
        <v>39.8</v>
      </c>
      <c r="F58" s="111">
        <v>21.559999999999945</v>
      </c>
      <c r="G58" s="111">
        <v>32.41000000000008</v>
      </c>
      <c r="H58" s="230">
        <v>23.7</v>
      </c>
      <c r="I58" s="182">
        <v>23.7</v>
      </c>
      <c r="J58" s="111">
        <v>27.985</v>
      </c>
      <c r="K58" s="111">
        <v>2.3740000000000236</v>
      </c>
      <c r="L58" s="111">
        <v>-1.55</v>
      </c>
      <c r="M58" s="230">
        <v>28.6</v>
      </c>
      <c r="N58" s="182">
        <v>28.6</v>
      </c>
      <c r="O58" s="103">
        <f>+M58/H58-1</f>
        <v>0.20675105485232081</v>
      </c>
      <c r="P58" s="2"/>
    </row>
    <row r="59" spans="1:15" s="1" customFormat="1" ht="12.75">
      <c r="A59" s="119"/>
      <c r="B59" s="119" t="s">
        <v>154</v>
      </c>
      <c r="C59" s="119"/>
      <c r="D59" s="139" t="s">
        <v>155</v>
      </c>
      <c r="E59" s="111">
        <v>146.5</v>
      </c>
      <c r="F59" s="111">
        <v>162.65</v>
      </c>
      <c r="G59" s="111">
        <v>178.81</v>
      </c>
      <c r="H59" s="230">
        <v>199.632</v>
      </c>
      <c r="I59" s="182">
        <v>199.632</v>
      </c>
      <c r="J59" s="111">
        <v>235.851</v>
      </c>
      <c r="K59" s="111">
        <v>255.66</v>
      </c>
      <c r="L59" s="111">
        <v>272.81</v>
      </c>
      <c r="M59" s="230">
        <v>289.3</v>
      </c>
      <c r="N59" s="182">
        <v>289.3</v>
      </c>
      <c r="O59" s="103">
        <v>0.4491664662979884</v>
      </c>
    </row>
    <row r="60" spans="1:15" s="1" customFormat="1" ht="12.75">
      <c r="A60" s="119"/>
      <c r="B60" s="119" t="s">
        <v>169</v>
      </c>
      <c r="C60" s="119"/>
      <c r="D60" s="139">
        <v>1.31</v>
      </c>
      <c r="E60" s="111">
        <v>0</v>
      </c>
      <c r="F60" s="111">
        <v>10.2</v>
      </c>
      <c r="G60" s="111">
        <v>12.8</v>
      </c>
      <c r="H60" s="230">
        <v>16.3</v>
      </c>
      <c r="I60" s="219">
        <v>16.3</v>
      </c>
      <c r="J60" s="110">
        <v>20.5</v>
      </c>
      <c r="K60" s="111">
        <v>24.8</v>
      </c>
      <c r="L60" s="111">
        <v>34.5</v>
      </c>
      <c r="M60" s="230">
        <v>38.8</v>
      </c>
      <c r="N60" s="182">
        <v>38.8</v>
      </c>
      <c r="O60" s="103">
        <v>1.3803680981595088</v>
      </c>
    </row>
    <row r="61" spans="1:20" s="18" customFormat="1" ht="12.75">
      <c r="A61" s="299" t="s">
        <v>13</v>
      </c>
      <c r="B61" s="300"/>
      <c r="C61" s="307"/>
      <c r="D61" s="342"/>
      <c r="E61" s="352"/>
      <c r="F61" s="352"/>
      <c r="G61" s="352"/>
      <c r="H61" s="353"/>
      <c r="I61" s="354"/>
      <c r="J61" s="352"/>
      <c r="K61" s="352"/>
      <c r="L61" s="352"/>
      <c r="M61" s="353"/>
      <c r="N61" s="354"/>
      <c r="O61" s="334"/>
      <c r="P61" s="2"/>
      <c r="Q61" s="1"/>
      <c r="R61" s="1"/>
      <c r="S61" s="1"/>
      <c r="T61" s="1"/>
    </row>
    <row r="62" spans="1:15" ht="12.75">
      <c r="A62" s="121" t="s">
        <v>111</v>
      </c>
      <c r="B62" s="115"/>
      <c r="C62" s="115"/>
      <c r="D62" s="135"/>
      <c r="E62" s="105"/>
      <c r="F62" s="105"/>
      <c r="G62" s="111"/>
      <c r="H62" s="230"/>
      <c r="I62" s="182"/>
      <c r="J62" s="111"/>
      <c r="K62" s="111"/>
      <c r="L62" s="111"/>
      <c r="M62" s="230"/>
      <c r="N62" s="67"/>
      <c r="O62" s="103"/>
    </row>
    <row r="63" spans="1:15" ht="12.75">
      <c r="A63" s="115"/>
      <c r="B63" s="115" t="s">
        <v>22</v>
      </c>
      <c r="C63" s="115"/>
      <c r="D63" s="139">
        <v>7.3</v>
      </c>
      <c r="E63" s="111">
        <v>1458.1</v>
      </c>
      <c r="F63" s="111">
        <v>1472.4</v>
      </c>
      <c r="G63" s="111">
        <v>1488.8</v>
      </c>
      <c r="H63" s="230">
        <v>1505.9</v>
      </c>
      <c r="I63" s="182">
        <v>1505.9</v>
      </c>
      <c r="J63" s="111">
        <v>1532.11</v>
      </c>
      <c r="K63" s="111">
        <v>1547.318</v>
      </c>
      <c r="L63" s="111">
        <v>1536.705</v>
      </c>
      <c r="M63" s="230">
        <v>1561.9</v>
      </c>
      <c r="N63" s="182">
        <v>1561.9</v>
      </c>
      <c r="O63" s="103">
        <v>0.03718706421409124</v>
      </c>
    </row>
    <row r="64" spans="1:20" s="145" customFormat="1" ht="12" customHeight="1">
      <c r="A64" s="430" t="s">
        <v>214</v>
      </c>
      <c r="B64" s="430"/>
      <c r="C64" s="430"/>
      <c r="D64" s="430"/>
      <c r="E64" s="430"/>
      <c r="F64" s="430"/>
      <c r="G64" s="430"/>
      <c r="H64" s="430"/>
      <c r="I64" s="430"/>
      <c r="J64" s="430"/>
      <c r="L64" s="116"/>
      <c r="M64" s="116"/>
      <c r="N64" s="116"/>
      <c r="O64" s="143"/>
      <c r="P64" s="115"/>
      <c r="Q64" s="144"/>
      <c r="R64" s="144"/>
      <c r="S64" s="144"/>
      <c r="T64" s="144"/>
    </row>
    <row r="65" spans="1:20" s="31" customFormat="1" ht="16.5" customHeight="1">
      <c r="A65" s="426" t="s">
        <v>168</v>
      </c>
      <c r="B65" s="426"/>
      <c r="C65" s="426"/>
      <c r="D65" s="426"/>
      <c r="E65" s="426"/>
      <c r="F65" s="426"/>
      <c r="G65" s="426"/>
      <c r="H65" s="426"/>
      <c r="I65" s="426"/>
      <c r="J65" s="426"/>
      <c r="K65" s="426"/>
      <c r="L65" s="47"/>
      <c r="M65" s="278"/>
      <c r="N65" s="47"/>
      <c r="O65" s="47"/>
      <c r="P65" s="2"/>
      <c r="Q65" s="32"/>
      <c r="R65" s="32"/>
      <c r="S65" s="32"/>
      <c r="T65" s="32"/>
    </row>
    <row r="66" spans="1:20" s="15" customFormat="1" ht="18.75" customHeight="1">
      <c r="A66" s="177"/>
      <c r="B66" s="178"/>
      <c r="C66" s="178"/>
      <c r="D66" s="178"/>
      <c r="E66" s="177"/>
      <c r="F66" s="177"/>
      <c r="G66" s="177"/>
      <c r="H66" s="177"/>
      <c r="I66" s="177"/>
      <c r="J66" s="177"/>
      <c r="K66" s="179"/>
      <c r="L66" s="279"/>
      <c r="M66" s="179"/>
      <c r="N66" s="179"/>
      <c r="O66" s="179"/>
      <c r="P66" s="10"/>
      <c r="Q66" s="82"/>
      <c r="R66" s="82"/>
      <c r="S66" s="82"/>
      <c r="T66" s="82"/>
    </row>
    <row r="67" ht="12" customHeight="1"/>
  </sheetData>
  <mergeCells count="3">
    <mergeCell ref="B1:D2"/>
    <mergeCell ref="A65:K65"/>
    <mergeCell ref="A64:J64"/>
  </mergeCells>
  <printOptions/>
  <pageMargins left="0.7874015748031497" right="0.7874015748031497" top="0.984251968503937" bottom="0.984251968503937" header="0.5118110236220472" footer="0.5118110236220472"/>
  <pageSetup horizontalDpi="600" verticalDpi="600" orientation="landscape" paperSize="9" scale="56" r:id="rId3"/>
  <headerFooter alignWithMargins="0">
    <oddHeader>&amp;R&amp;G</oddHeader>
    <oddFooter>&amp;L&amp;"Verdana,Standard"Telekom Austria Group&amp;C&amp;"Verdana,Standard"27.02.2008&amp;R&amp;"Verdana,Standard"&amp;P</oddFooter>
  </headerFooter>
  <rowBreaks count="1" manualBreakCount="1">
    <brk id="65" max="17" man="1"/>
  </rowBreaks>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DB296"/>
  <sheetViews>
    <sheetView showGridLines="0" view="pageBreakPreview" zoomScale="75" zoomScaleNormal="75" zoomScaleSheetLayoutView="75" workbookViewId="0" topLeftCell="B1">
      <pane ySplit="4" topLeftCell="BM62" activePane="bottomLeft" state="frozen"/>
      <selection pane="topLeft" activeCell="E52" sqref="E52"/>
      <selection pane="bottomLeft" activeCell="O77" sqref="O77"/>
    </sheetView>
  </sheetViews>
  <sheetFormatPr defaultColWidth="11.421875" defaultRowHeight="12.75" outlineLevelCol="1"/>
  <cols>
    <col min="1" max="1" width="5.28125" style="2" customWidth="1"/>
    <col min="2" max="2" width="11.57421875" style="2" customWidth="1"/>
    <col min="3" max="3" width="47.140625" style="2" customWidth="1"/>
    <col min="4" max="4" width="7.8515625" style="255" hidden="1" customWidth="1" outlineLevel="1"/>
    <col min="5" max="5" width="14.7109375" style="115" customWidth="1" collapsed="1"/>
    <col min="6" max="6" width="14.7109375" style="2" customWidth="1"/>
    <col min="7" max="10" width="14.7109375" style="115" customWidth="1"/>
    <col min="11" max="14" width="14.7109375" style="2" customWidth="1"/>
    <col min="15" max="15" width="14.7109375" style="2" customWidth="1" collapsed="1"/>
    <col min="16" max="16" width="5.140625" style="1" customWidth="1"/>
    <col min="17" max="20" width="9.140625" style="1" customWidth="1" collapsed="1"/>
    <col min="21" max="22" width="9.140625" style="2" customWidth="1" collapsed="1"/>
    <col min="23" max="24" width="9.140625" style="2" customWidth="1" outlineLevel="1"/>
    <col min="25" max="25" width="9.140625" style="2" customWidth="1"/>
    <col min="26" max="29" width="9.140625" style="2" customWidth="1" outlineLevel="1"/>
    <col min="30" max="30" width="9.140625" style="2" customWidth="1"/>
    <col min="31" max="33" width="9.140625" style="2" customWidth="1" outlineLevel="1"/>
    <col min="34" max="34" width="9.140625" style="2" customWidth="1"/>
    <col min="35" max="38" width="9.140625" style="2" customWidth="1" outlineLevel="1"/>
    <col min="39" max="40" width="9.140625" style="2" customWidth="1"/>
    <col min="41" max="41" width="9.140625" style="2" customWidth="1" collapsed="1"/>
    <col min="42" max="44" width="9.140625" style="2" customWidth="1"/>
    <col min="45" max="45" width="9.140625" style="2" customWidth="1" collapsed="1"/>
    <col min="46" max="46" width="9.140625" style="2" customWidth="1"/>
    <col min="47" max="47" width="9.140625" style="2" customWidth="1" collapsed="1"/>
    <col min="48" max="48" width="9.140625" style="2" customWidth="1"/>
    <col min="49" max="60" width="9.140625" style="2" customWidth="1" collapsed="1"/>
    <col min="61" max="61" width="9.140625" style="2" customWidth="1"/>
    <col min="62" max="106" width="9.140625" style="2" customWidth="1" collapsed="1"/>
    <col min="107" max="16384" width="9.140625" style="2" customWidth="1"/>
  </cols>
  <sheetData>
    <row r="1" spans="2:38" ht="13.5" customHeight="1">
      <c r="B1" s="427" t="s">
        <v>142</v>
      </c>
      <c r="C1" s="428"/>
      <c r="D1" s="428"/>
      <c r="E1" s="121"/>
      <c r="F1" s="34"/>
      <c r="G1" s="121"/>
      <c r="H1" s="121"/>
      <c r="I1" s="121"/>
      <c r="J1" s="121"/>
      <c r="K1" s="34"/>
      <c r="L1" s="34"/>
      <c r="M1" s="34"/>
      <c r="N1" s="34"/>
      <c r="O1" s="34"/>
      <c r="P1" s="45"/>
      <c r="Q1" s="46"/>
      <c r="V1" s="36"/>
      <c r="W1" s="36"/>
      <c r="X1" s="36"/>
      <c r="Y1" s="36"/>
      <c r="Z1" s="1"/>
      <c r="AA1" s="1"/>
      <c r="AB1" s="1"/>
      <c r="AC1" s="27"/>
      <c r="AD1" s="27"/>
      <c r="AE1" s="27"/>
      <c r="AF1" s="27"/>
      <c r="AG1" s="27"/>
      <c r="AH1" s="27"/>
      <c r="AI1" s="27"/>
      <c r="AJ1" s="27"/>
      <c r="AK1" s="36"/>
      <c r="AL1" s="1"/>
    </row>
    <row r="2" spans="1:16" ht="11.25" customHeight="1">
      <c r="A2" s="33"/>
      <c r="B2" s="428"/>
      <c r="C2" s="428"/>
      <c r="D2" s="428"/>
      <c r="P2" s="45"/>
    </row>
    <row r="3" spans="1:16" ht="16.5" customHeight="1">
      <c r="A3" s="33"/>
      <c r="B3" s="34"/>
      <c r="C3" s="33"/>
      <c r="D3" s="402"/>
      <c r="O3" s="164"/>
      <c r="P3" s="45"/>
    </row>
    <row r="4" spans="1:20" s="18" customFormat="1" ht="14.25">
      <c r="A4" s="299"/>
      <c r="B4" s="118"/>
      <c r="C4" s="119"/>
      <c r="D4" s="255"/>
      <c r="E4" s="366" t="s">
        <v>87</v>
      </c>
      <c r="F4" s="366" t="s">
        <v>127</v>
      </c>
      <c r="G4" s="366" t="s">
        <v>129</v>
      </c>
      <c r="H4" s="367" t="s">
        <v>132</v>
      </c>
      <c r="I4" s="368">
        <v>2006</v>
      </c>
      <c r="J4" s="366" t="s">
        <v>145</v>
      </c>
      <c r="K4" s="366" t="s">
        <v>148</v>
      </c>
      <c r="L4" s="366" t="s">
        <v>159</v>
      </c>
      <c r="M4" s="367" t="s">
        <v>183</v>
      </c>
      <c r="N4" s="369" t="s">
        <v>184</v>
      </c>
      <c r="O4" s="366" t="s">
        <v>83</v>
      </c>
      <c r="P4" s="99"/>
      <c r="Q4" s="1"/>
      <c r="R4" s="1"/>
      <c r="S4" s="1"/>
      <c r="T4" s="1"/>
    </row>
    <row r="5" spans="1:16" ht="15">
      <c r="A5" s="359"/>
      <c r="B5" s="360"/>
      <c r="C5" s="370"/>
      <c r="D5" s="403"/>
      <c r="E5" s="371">
        <v>89</v>
      </c>
      <c r="F5" s="371">
        <v>93</v>
      </c>
      <c r="G5" s="371">
        <v>101</v>
      </c>
      <c r="H5" s="365">
        <v>80</v>
      </c>
      <c r="I5" s="372">
        <v>84</v>
      </c>
      <c r="J5" s="371">
        <v>88</v>
      </c>
      <c r="K5" s="371">
        <v>92</v>
      </c>
      <c r="L5" s="371">
        <v>100</v>
      </c>
      <c r="M5" s="365">
        <v>108</v>
      </c>
      <c r="N5" s="373">
        <v>112</v>
      </c>
      <c r="O5" s="420"/>
      <c r="P5" s="324"/>
    </row>
    <row r="6" spans="1:16" s="18" customFormat="1" ht="12.75" customHeight="1">
      <c r="A6" s="434" t="s">
        <v>170</v>
      </c>
      <c r="B6" s="435"/>
      <c r="C6" s="435"/>
      <c r="D6" s="404"/>
      <c r="E6" s="309"/>
      <c r="F6" s="309"/>
      <c r="G6" s="309"/>
      <c r="H6" s="310"/>
      <c r="I6" s="311"/>
      <c r="J6" s="309"/>
      <c r="K6" s="309"/>
      <c r="L6" s="309"/>
      <c r="M6" s="310"/>
      <c r="N6" s="312"/>
      <c r="O6" s="334"/>
      <c r="P6" s="122"/>
    </row>
    <row r="7" spans="1:16" ht="12.75">
      <c r="A7" s="115"/>
      <c r="B7" s="115" t="s">
        <v>10</v>
      </c>
      <c r="C7" s="115"/>
      <c r="D7" s="275">
        <v>4.1</v>
      </c>
      <c r="E7" s="113">
        <v>434.2</v>
      </c>
      <c r="F7" s="113">
        <v>421.9</v>
      </c>
      <c r="G7" s="113">
        <v>435.8</v>
      </c>
      <c r="H7" s="232">
        <v>434.7</v>
      </c>
      <c r="I7" s="169">
        <v>1726.6</v>
      </c>
      <c r="J7" s="113">
        <v>417.8</v>
      </c>
      <c r="K7" s="113">
        <v>419.9</v>
      </c>
      <c r="L7" s="113">
        <v>426.7</v>
      </c>
      <c r="M7" s="232">
        <v>395.8</v>
      </c>
      <c r="N7" s="169">
        <v>1660.2</v>
      </c>
      <c r="O7" s="168">
        <v>-0.08948700253048048</v>
      </c>
      <c r="P7" s="99"/>
    </row>
    <row r="8" spans="1:16" ht="12.75">
      <c r="A8" s="115"/>
      <c r="B8" s="115" t="s">
        <v>79</v>
      </c>
      <c r="C8" s="115"/>
      <c r="D8" s="275">
        <v>4.13</v>
      </c>
      <c r="E8" s="113">
        <v>126.9</v>
      </c>
      <c r="F8" s="113">
        <v>144.1</v>
      </c>
      <c r="G8" s="113">
        <v>161.2</v>
      </c>
      <c r="H8" s="232">
        <v>151.6</v>
      </c>
      <c r="I8" s="169">
        <v>583.8</v>
      </c>
      <c r="J8" s="113">
        <v>141.8</v>
      </c>
      <c r="K8" s="113">
        <v>158.9</v>
      </c>
      <c r="L8" s="113">
        <v>174.4</v>
      </c>
      <c r="M8" s="232">
        <v>167.6</v>
      </c>
      <c r="N8" s="169">
        <v>642.7</v>
      </c>
      <c r="O8" s="168">
        <v>0.10554089709762571</v>
      </c>
      <c r="P8" s="99"/>
    </row>
    <row r="9" spans="1:16" ht="12.75">
      <c r="A9" s="115"/>
      <c r="B9" s="115" t="s">
        <v>175</v>
      </c>
      <c r="C9" s="115"/>
      <c r="D9" s="275" t="s">
        <v>191</v>
      </c>
      <c r="E9" s="272" t="s">
        <v>224</v>
      </c>
      <c r="F9" s="272" t="s">
        <v>224</v>
      </c>
      <c r="G9" s="272" t="s">
        <v>224</v>
      </c>
      <c r="H9" s="273" t="s">
        <v>224</v>
      </c>
      <c r="I9" s="274" t="s">
        <v>224</v>
      </c>
      <c r="J9" s="272" t="s">
        <v>224</v>
      </c>
      <c r="K9" s="272" t="s">
        <v>224</v>
      </c>
      <c r="L9" s="272" t="s">
        <v>224</v>
      </c>
      <c r="M9" s="273">
        <v>64</v>
      </c>
      <c r="N9" s="274">
        <v>64</v>
      </c>
      <c r="O9" s="173" t="s">
        <v>176</v>
      </c>
      <c r="P9" s="99"/>
    </row>
    <row r="10" spans="1:16" ht="12.75">
      <c r="A10" s="115"/>
      <c r="B10" s="115" t="s">
        <v>202</v>
      </c>
      <c r="C10" s="115"/>
      <c r="D10" s="275">
        <v>4.2</v>
      </c>
      <c r="E10" s="113">
        <v>101.1</v>
      </c>
      <c r="F10" s="113">
        <v>116.9</v>
      </c>
      <c r="G10" s="113">
        <v>145.4</v>
      </c>
      <c r="H10" s="232">
        <v>111.4</v>
      </c>
      <c r="I10" s="169">
        <v>474.8</v>
      </c>
      <c r="J10" s="113">
        <v>102.4</v>
      </c>
      <c r="K10" s="113">
        <v>124.3</v>
      </c>
      <c r="L10" s="113">
        <v>165.7</v>
      </c>
      <c r="M10" s="232">
        <v>121.8</v>
      </c>
      <c r="N10" s="169">
        <v>514.2</v>
      </c>
      <c r="O10" s="168">
        <v>0.0933572710951529</v>
      </c>
      <c r="P10" s="99"/>
    </row>
    <row r="11" spans="1:16" ht="12.75">
      <c r="A11" s="119"/>
      <c r="B11" s="119" t="s">
        <v>11</v>
      </c>
      <c r="C11" s="115"/>
      <c r="D11" s="275">
        <v>4.3</v>
      </c>
      <c r="E11" s="113">
        <v>26.9</v>
      </c>
      <c r="F11" s="113">
        <v>31.3</v>
      </c>
      <c r="G11" s="113">
        <v>37.3</v>
      </c>
      <c r="H11" s="232">
        <v>35.7</v>
      </c>
      <c r="I11" s="169">
        <v>131.2</v>
      </c>
      <c r="J11" s="113">
        <v>36.2</v>
      </c>
      <c r="K11" s="113">
        <v>42.8</v>
      </c>
      <c r="L11" s="113">
        <v>48.1</v>
      </c>
      <c r="M11" s="232">
        <v>43.2</v>
      </c>
      <c r="N11" s="169">
        <v>170.3</v>
      </c>
      <c r="O11" s="168">
        <v>0.21008403361344619</v>
      </c>
      <c r="P11" s="99"/>
    </row>
    <row r="12" spans="1:16" ht="12.75">
      <c r="A12" s="119"/>
      <c r="B12" s="119" t="s">
        <v>201</v>
      </c>
      <c r="C12" s="115"/>
      <c r="D12" s="275" t="s">
        <v>40</v>
      </c>
      <c r="E12" s="272" t="s">
        <v>224</v>
      </c>
      <c r="F12" s="272" t="s">
        <v>224</v>
      </c>
      <c r="G12" s="272" t="s">
        <v>224</v>
      </c>
      <c r="H12" s="273" t="s">
        <v>224</v>
      </c>
      <c r="I12" s="274" t="s">
        <v>224</v>
      </c>
      <c r="J12" s="272" t="s">
        <v>224</v>
      </c>
      <c r="K12" s="272" t="s">
        <v>224</v>
      </c>
      <c r="L12" s="113">
        <v>4.6</v>
      </c>
      <c r="M12" s="232">
        <v>9.1</v>
      </c>
      <c r="N12" s="169">
        <v>13.7</v>
      </c>
      <c r="O12" s="173" t="s">
        <v>176</v>
      </c>
      <c r="P12" s="99"/>
    </row>
    <row r="13" spans="1:16" ht="12.75">
      <c r="A13" s="119"/>
      <c r="B13" s="119" t="s">
        <v>203</v>
      </c>
      <c r="C13" s="115"/>
      <c r="D13" s="275" t="s">
        <v>204</v>
      </c>
      <c r="E13" s="272" t="s">
        <v>224</v>
      </c>
      <c r="F13" s="272" t="s">
        <v>224</v>
      </c>
      <c r="G13" s="272" t="s">
        <v>224</v>
      </c>
      <c r="H13" s="273" t="s">
        <v>224</v>
      </c>
      <c r="I13" s="274" t="s">
        <v>224</v>
      </c>
      <c r="J13" s="272" t="s">
        <v>224</v>
      </c>
      <c r="K13" s="272" t="s">
        <v>224</v>
      </c>
      <c r="L13" s="113">
        <v>0.3</v>
      </c>
      <c r="M13" s="232">
        <v>2.1</v>
      </c>
      <c r="N13" s="169">
        <v>2.4</v>
      </c>
      <c r="O13" s="173" t="s">
        <v>176</v>
      </c>
      <c r="P13" s="99"/>
    </row>
    <row r="14" spans="1:16" ht="12.75">
      <c r="A14" s="119"/>
      <c r="B14" s="119" t="s">
        <v>98</v>
      </c>
      <c r="C14" s="115"/>
      <c r="D14" s="275">
        <v>4.4</v>
      </c>
      <c r="E14" s="113">
        <v>5.8</v>
      </c>
      <c r="F14" s="113">
        <v>6.5</v>
      </c>
      <c r="G14" s="113">
        <v>7.6</v>
      </c>
      <c r="H14" s="232">
        <v>6</v>
      </c>
      <c r="I14" s="169">
        <v>25.9</v>
      </c>
      <c r="J14" s="113">
        <v>4.7</v>
      </c>
      <c r="K14" s="113">
        <v>6.2</v>
      </c>
      <c r="L14" s="113">
        <v>5</v>
      </c>
      <c r="M14" s="232">
        <v>4</v>
      </c>
      <c r="N14" s="169">
        <v>19.9</v>
      </c>
      <c r="O14" s="168">
        <v>-0.3333333333333336</v>
      </c>
      <c r="P14" s="99"/>
    </row>
    <row r="15" spans="1:20" s="18" customFormat="1" ht="12.75">
      <c r="A15" s="307"/>
      <c r="B15" s="307" t="s">
        <v>76</v>
      </c>
      <c r="C15" s="307"/>
      <c r="D15" s="405">
        <v>4.5</v>
      </c>
      <c r="E15" s="361">
        <v>-6.699999999999932</v>
      </c>
      <c r="F15" s="361">
        <v>-9.800000000000068</v>
      </c>
      <c r="G15" s="361">
        <v>-14.400000000000091</v>
      </c>
      <c r="H15" s="362">
        <v>-8.799999999999542</v>
      </c>
      <c r="I15" s="363">
        <v>-39.69999999999963</v>
      </c>
      <c r="J15" s="361">
        <v>-8.800000000000091</v>
      </c>
      <c r="K15" s="361">
        <v>-12.600000000000227</v>
      </c>
      <c r="L15" s="361">
        <v>-19.49999999999968</v>
      </c>
      <c r="M15" s="362">
        <v>-11.4</v>
      </c>
      <c r="N15" s="363">
        <v>-52.3</v>
      </c>
      <c r="O15" s="364">
        <v>0.2954545454546127</v>
      </c>
      <c r="P15" s="99"/>
      <c r="Q15" s="1"/>
      <c r="R15" s="1"/>
      <c r="S15" s="1"/>
      <c r="T15" s="1"/>
    </row>
    <row r="16" spans="1:16" s="1" customFormat="1" ht="12.75">
      <c r="A16" s="119"/>
      <c r="B16" s="99" t="s">
        <v>220</v>
      </c>
      <c r="C16" s="99"/>
      <c r="D16" s="255"/>
      <c r="E16" s="90">
        <v>688.2</v>
      </c>
      <c r="F16" s="90">
        <v>710.9</v>
      </c>
      <c r="G16" s="90">
        <v>772.9</v>
      </c>
      <c r="H16" s="243">
        <v>730.6</v>
      </c>
      <c r="I16" s="170">
        <v>2902.6</v>
      </c>
      <c r="J16" s="114">
        <v>694.1</v>
      </c>
      <c r="K16" s="114">
        <v>739.5</v>
      </c>
      <c r="L16" s="114">
        <v>805.3</v>
      </c>
      <c r="M16" s="243">
        <v>796.2</v>
      </c>
      <c r="N16" s="172">
        <v>3035.1</v>
      </c>
      <c r="O16" s="167">
        <v>0.08978921434437503</v>
      </c>
      <c r="P16" s="99"/>
    </row>
    <row r="17" spans="1:20" s="4" customFormat="1" ht="12.75" customHeight="1">
      <c r="A17" s="116"/>
      <c r="B17" s="119" t="s">
        <v>179</v>
      </c>
      <c r="C17" s="116"/>
      <c r="D17" s="25">
        <v>1.1</v>
      </c>
      <c r="E17" s="276" t="s">
        <v>224</v>
      </c>
      <c r="F17" s="276" t="s">
        <v>224</v>
      </c>
      <c r="G17" s="276" t="s">
        <v>224</v>
      </c>
      <c r="H17" s="260" t="s">
        <v>224</v>
      </c>
      <c r="I17" s="261" t="s">
        <v>224</v>
      </c>
      <c r="J17" s="276" t="s">
        <v>224</v>
      </c>
      <c r="K17" s="276" t="s">
        <v>224</v>
      </c>
      <c r="L17" s="276" t="s">
        <v>224</v>
      </c>
      <c r="M17" s="188">
        <v>732.1999999999994</v>
      </c>
      <c r="N17" s="190">
        <v>2971.1</v>
      </c>
      <c r="O17" s="173" t="s">
        <v>176</v>
      </c>
      <c r="P17" s="99"/>
      <c r="Q17" s="6"/>
      <c r="R17" s="6"/>
      <c r="S17" s="6"/>
      <c r="T17" s="6"/>
    </row>
    <row r="18" spans="1:16" s="18" customFormat="1" ht="21" customHeight="1">
      <c r="A18" s="434" t="s">
        <v>171</v>
      </c>
      <c r="B18" s="436">
        <v>0</v>
      </c>
      <c r="C18" s="436">
        <v>0</v>
      </c>
      <c r="D18" s="374"/>
      <c r="E18" s="375"/>
      <c r="F18" s="375"/>
      <c r="G18" s="375"/>
      <c r="H18" s="376"/>
      <c r="I18" s="377"/>
      <c r="J18" s="375"/>
      <c r="K18" s="375"/>
      <c r="L18" s="375"/>
      <c r="M18" s="376"/>
      <c r="N18" s="378"/>
      <c r="O18" s="364"/>
      <c r="P18" s="122"/>
    </row>
    <row r="19" spans="1:16" ht="12.75">
      <c r="A19" s="121"/>
      <c r="B19" s="115" t="s">
        <v>59</v>
      </c>
      <c r="C19" s="121"/>
      <c r="D19" s="16" t="s">
        <v>66</v>
      </c>
      <c r="E19" s="85">
        <v>336.1</v>
      </c>
      <c r="F19" s="85">
        <v>364</v>
      </c>
      <c r="G19" s="85">
        <v>382.9</v>
      </c>
      <c r="H19" s="186">
        <v>359.3</v>
      </c>
      <c r="I19" s="171">
        <v>1442.3</v>
      </c>
      <c r="J19" s="85">
        <v>336.9</v>
      </c>
      <c r="K19" s="85">
        <v>361</v>
      </c>
      <c r="L19" s="85">
        <v>376.7</v>
      </c>
      <c r="M19" s="186">
        <v>398.4</v>
      </c>
      <c r="N19" s="171">
        <v>1473</v>
      </c>
      <c r="O19" s="168">
        <v>0.10882271082660777</v>
      </c>
      <c r="P19" s="99"/>
    </row>
    <row r="20" spans="1:16" ht="12.75">
      <c r="A20" s="121"/>
      <c r="B20" s="115" t="s">
        <v>60</v>
      </c>
      <c r="C20" s="121"/>
      <c r="D20" s="16" t="s">
        <v>67</v>
      </c>
      <c r="E20" s="85">
        <v>119</v>
      </c>
      <c r="F20" s="85">
        <v>117.6</v>
      </c>
      <c r="G20" s="85">
        <v>121</v>
      </c>
      <c r="H20" s="186">
        <v>125.5</v>
      </c>
      <c r="I20" s="171">
        <v>483.1</v>
      </c>
      <c r="J20" s="85">
        <v>138.4</v>
      </c>
      <c r="K20" s="85">
        <v>144.6</v>
      </c>
      <c r="L20" s="85">
        <v>154.2</v>
      </c>
      <c r="M20" s="186">
        <v>176.6</v>
      </c>
      <c r="N20" s="171">
        <v>613.8</v>
      </c>
      <c r="O20" s="168">
        <v>0.40717131474103563</v>
      </c>
      <c r="P20" s="99"/>
    </row>
    <row r="21" spans="1:16" ht="12.75">
      <c r="A21" s="121"/>
      <c r="B21" s="115" t="s">
        <v>61</v>
      </c>
      <c r="C21" s="121"/>
      <c r="D21" s="16" t="s">
        <v>68</v>
      </c>
      <c r="E21" s="85">
        <v>56.3</v>
      </c>
      <c r="F21" s="85">
        <v>55.8</v>
      </c>
      <c r="G21" s="85">
        <v>61</v>
      </c>
      <c r="H21" s="186">
        <v>91.3</v>
      </c>
      <c r="I21" s="171">
        <v>264.4</v>
      </c>
      <c r="J21" s="85">
        <v>54.6</v>
      </c>
      <c r="K21" s="85">
        <v>68.7</v>
      </c>
      <c r="L21" s="85">
        <v>69.8</v>
      </c>
      <c r="M21" s="186">
        <v>85.6</v>
      </c>
      <c r="N21" s="171">
        <v>278.7</v>
      </c>
      <c r="O21" s="168">
        <v>-0.06243154435925513</v>
      </c>
      <c r="P21" s="99"/>
    </row>
    <row r="22" spans="1:16" ht="12.75">
      <c r="A22" s="115"/>
      <c r="B22" s="115" t="s">
        <v>62</v>
      </c>
      <c r="C22" s="115"/>
      <c r="D22" s="16" t="s">
        <v>69</v>
      </c>
      <c r="E22" s="85">
        <v>65.5</v>
      </c>
      <c r="F22" s="85">
        <v>59.6</v>
      </c>
      <c r="G22" s="85">
        <v>87.9</v>
      </c>
      <c r="H22" s="186">
        <v>44.9</v>
      </c>
      <c r="I22" s="171">
        <v>257.9</v>
      </c>
      <c r="J22" s="85">
        <v>57.6</v>
      </c>
      <c r="K22" s="85">
        <v>56.7</v>
      </c>
      <c r="L22" s="85">
        <v>86.2</v>
      </c>
      <c r="M22" s="186">
        <v>40.3</v>
      </c>
      <c r="N22" s="171">
        <v>240.8</v>
      </c>
      <c r="O22" s="168">
        <v>-0.10244988864142468</v>
      </c>
      <c r="P22" s="99"/>
    </row>
    <row r="23" spans="1:16" ht="12.75">
      <c r="A23" s="115"/>
      <c r="B23" s="115" t="s">
        <v>63</v>
      </c>
      <c r="C23" s="121"/>
      <c r="D23" s="16" t="s">
        <v>70</v>
      </c>
      <c r="E23" s="85">
        <v>107.7</v>
      </c>
      <c r="F23" s="85">
        <v>111.4</v>
      </c>
      <c r="G23" s="85">
        <v>114.1</v>
      </c>
      <c r="H23" s="186">
        <v>113.7</v>
      </c>
      <c r="I23" s="171">
        <v>446.9</v>
      </c>
      <c r="J23" s="85">
        <v>103.6</v>
      </c>
      <c r="K23" s="85">
        <v>111.7</v>
      </c>
      <c r="L23" s="85">
        <v>109.8</v>
      </c>
      <c r="M23" s="186">
        <v>97.8</v>
      </c>
      <c r="N23" s="171">
        <v>422.9</v>
      </c>
      <c r="O23" s="168">
        <v>-0.13984168865435387</v>
      </c>
      <c r="P23" s="99"/>
    </row>
    <row r="24" spans="1:16" ht="12.75">
      <c r="A24" s="115"/>
      <c r="B24" s="115" t="s">
        <v>64</v>
      </c>
      <c r="C24" s="121"/>
      <c r="D24" s="16" t="s">
        <v>71</v>
      </c>
      <c r="E24" s="85">
        <v>10</v>
      </c>
      <c r="F24" s="85">
        <v>12.2</v>
      </c>
      <c r="G24" s="85">
        <v>11.6</v>
      </c>
      <c r="H24" s="186">
        <v>12.4</v>
      </c>
      <c r="I24" s="171">
        <v>46.2</v>
      </c>
      <c r="J24" s="85">
        <v>16</v>
      </c>
      <c r="K24" s="85">
        <v>12</v>
      </c>
      <c r="L24" s="85">
        <v>13.3</v>
      </c>
      <c r="M24" s="186">
        <v>11.5</v>
      </c>
      <c r="N24" s="171">
        <v>52.8</v>
      </c>
      <c r="O24" s="168">
        <v>-0.0725806451612907</v>
      </c>
      <c r="P24" s="99"/>
    </row>
    <row r="25" spans="1:20" s="18" customFormat="1" ht="12.75">
      <c r="A25" s="307"/>
      <c r="B25" s="307" t="s">
        <v>65</v>
      </c>
      <c r="C25" s="306"/>
      <c r="D25" s="379" t="s">
        <v>72</v>
      </c>
      <c r="E25" s="314">
        <v>-6.4</v>
      </c>
      <c r="F25" s="314">
        <v>-9.7</v>
      </c>
      <c r="G25" s="314">
        <v>-5.6</v>
      </c>
      <c r="H25" s="315">
        <v>-16.5</v>
      </c>
      <c r="I25" s="316">
        <v>-38.2</v>
      </c>
      <c r="J25" s="314">
        <v>-13</v>
      </c>
      <c r="K25" s="314">
        <v>-15.2</v>
      </c>
      <c r="L25" s="314">
        <v>-4.7</v>
      </c>
      <c r="M25" s="315">
        <v>-14</v>
      </c>
      <c r="N25" s="316">
        <v>-46.9</v>
      </c>
      <c r="O25" s="364">
        <v>-0.1515151515151517</v>
      </c>
      <c r="P25" s="99"/>
      <c r="Q25" s="1"/>
      <c r="R25" s="1"/>
      <c r="S25" s="1"/>
      <c r="T25" s="1"/>
    </row>
    <row r="26" spans="1:20" s="4" customFormat="1" ht="13.5" customHeight="1">
      <c r="A26" s="99"/>
      <c r="B26" s="437" t="s">
        <v>221</v>
      </c>
      <c r="C26" s="438"/>
      <c r="D26" s="17" t="s">
        <v>73</v>
      </c>
      <c r="E26" s="87">
        <v>688.2</v>
      </c>
      <c r="F26" s="87">
        <v>710.9</v>
      </c>
      <c r="G26" s="87">
        <v>772.9</v>
      </c>
      <c r="H26" s="187">
        <v>730.6</v>
      </c>
      <c r="I26" s="170">
        <v>2902.6</v>
      </c>
      <c r="J26" s="87">
        <v>694.1</v>
      </c>
      <c r="K26" s="87">
        <v>739.5</v>
      </c>
      <c r="L26" s="87">
        <v>805.3</v>
      </c>
      <c r="M26" s="187">
        <v>796.2</v>
      </c>
      <c r="N26" s="170">
        <v>3035.1</v>
      </c>
      <c r="O26" s="167">
        <v>0.08978921434437503</v>
      </c>
      <c r="P26" s="99"/>
      <c r="Q26" s="6"/>
      <c r="R26" s="6"/>
      <c r="S26" s="6"/>
      <c r="T26" s="6"/>
    </row>
    <row r="27" spans="1:16" s="18" customFormat="1" ht="21" customHeight="1">
      <c r="A27" s="434" t="s">
        <v>112</v>
      </c>
      <c r="B27" s="436">
        <v>0</v>
      </c>
      <c r="C27" s="436">
        <v>0</v>
      </c>
      <c r="D27" s="406"/>
      <c r="E27" s="375"/>
      <c r="F27" s="375"/>
      <c r="G27" s="375"/>
      <c r="H27" s="376"/>
      <c r="I27" s="377"/>
      <c r="J27" s="375"/>
      <c r="K27" s="375"/>
      <c r="L27" s="375"/>
      <c r="M27" s="376"/>
      <c r="N27" s="377"/>
      <c r="O27" s="364"/>
      <c r="P27" s="122"/>
    </row>
    <row r="28" spans="1:16" ht="12.75">
      <c r="A28" s="99"/>
      <c r="B28" s="119" t="s">
        <v>10</v>
      </c>
      <c r="C28" s="99"/>
      <c r="D28" s="16" t="s">
        <v>66</v>
      </c>
      <c r="E28" s="85">
        <v>5</v>
      </c>
      <c r="F28" s="85">
        <v>3.8</v>
      </c>
      <c r="G28" s="85">
        <v>7.6</v>
      </c>
      <c r="H28" s="186">
        <v>4.4</v>
      </c>
      <c r="I28" s="171">
        <v>20.8</v>
      </c>
      <c r="J28" s="257">
        <v>6.8</v>
      </c>
      <c r="K28" s="257">
        <v>7.5</v>
      </c>
      <c r="L28" s="257">
        <v>8.3</v>
      </c>
      <c r="M28" s="186">
        <v>9.3</v>
      </c>
      <c r="N28" s="171">
        <v>31.9</v>
      </c>
      <c r="O28" s="168">
        <v>1.113636363636362</v>
      </c>
      <c r="P28" s="99"/>
    </row>
    <row r="29" spans="1:16" ht="12.75">
      <c r="A29" s="121"/>
      <c r="B29" s="115" t="s">
        <v>79</v>
      </c>
      <c r="C29" s="121"/>
      <c r="D29" s="16" t="s">
        <v>67</v>
      </c>
      <c r="E29" s="85">
        <v>0.2</v>
      </c>
      <c r="F29" s="85">
        <v>0.6</v>
      </c>
      <c r="G29" s="85">
        <v>0</v>
      </c>
      <c r="H29" s="186">
        <v>0.2</v>
      </c>
      <c r="I29" s="171">
        <v>1</v>
      </c>
      <c r="J29" s="257">
        <v>0</v>
      </c>
      <c r="K29" s="257">
        <v>0.1</v>
      </c>
      <c r="L29" s="257">
        <v>0.2</v>
      </c>
      <c r="M29" s="186">
        <v>0.3</v>
      </c>
      <c r="N29" s="171">
        <v>0.6</v>
      </c>
      <c r="O29" s="173">
        <v>0.5</v>
      </c>
      <c r="P29" s="99"/>
    </row>
    <row r="30" spans="1:16" ht="12.75">
      <c r="A30" s="121"/>
      <c r="B30" s="115" t="s">
        <v>175</v>
      </c>
      <c r="C30" s="121"/>
      <c r="D30" s="277" t="s">
        <v>192</v>
      </c>
      <c r="E30" s="257" t="s">
        <v>224</v>
      </c>
      <c r="F30" s="257" t="s">
        <v>224</v>
      </c>
      <c r="G30" s="257" t="s">
        <v>224</v>
      </c>
      <c r="H30" s="258" t="s">
        <v>224</v>
      </c>
      <c r="I30" s="259" t="s">
        <v>224</v>
      </c>
      <c r="J30" s="257" t="s">
        <v>224</v>
      </c>
      <c r="K30" s="257" t="s">
        <v>224</v>
      </c>
      <c r="L30" s="257" t="s">
        <v>224</v>
      </c>
      <c r="M30" s="186">
        <v>0.9</v>
      </c>
      <c r="N30" s="171">
        <v>0.9</v>
      </c>
      <c r="O30" s="173" t="s">
        <v>176</v>
      </c>
      <c r="P30" s="99"/>
    </row>
    <row r="31" spans="1:16" ht="12.75">
      <c r="A31" s="121"/>
      <c r="B31" s="115" t="s">
        <v>202</v>
      </c>
      <c r="C31" s="121"/>
      <c r="D31" s="16" t="s">
        <v>68</v>
      </c>
      <c r="E31" s="85">
        <v>0.4</v>
      </c>
      <c r="F31" s="85">
        <v>0.4</v>
      </c>
      <c r="G31" s="85">
        <v>0.6</v>
      </c>
      <c r="H31" s="186">
        <v>-0.09999999999999987</v>
      </c>
      <c r="I31" s="171">
        <v>1.3</v>
      </c>
      <c r="J31" s="257">
        <v>0.5</v>
      </c>
      <c r="K31" s="257">
        <v>0</v>
      </c>
      <c r="L31" s="257">
        <v>0</v>
      </c>
      <c r="M31" s="186">
        <v>0.3</v>
      </c>
      <c r="N31" s="171">
        <v>0.8</v>
      </c>
      <c r="O31" s="173">
        <v>-4</v>
      </c>
      <c r="P31" s="99"/>
    </row>
    <row r="32" spans="1:16" ht="12.75">
      <c r="A32" s="115"/>
      <c r="B32" s="115" t="s">
        <v>11</v>
      </c>
      <c r="C32" s="115"/>
      <c r="D32" s="16" t="s">
        <v>69</v>
      </c>
      <c r="E32" s="85">
        <v>0.3</v>
      </c>
      <c r="F32" s="85">
        <v>0</v>
      </c>
      <c r="G32" s="85">
        <v>-1.1</v>
      </c>
      <c r="H32" s="186">
        <v>1.7</v>
      </c>
      <c r="I32" s="171">
        <v>0.9</v>
      </c>
      <c r="J32" s="257">
        <v>0.2</v>
      </c>
      <c r="K32" s="257">
        <v>2.7</v>
      </c>
      <c r="L32" s="257">
        <v>12</v>
      </c>
      <c r="M32" s="186">
        <v>13.1</v>
      </c>
      <c r="N32" s="171">
        <v>28</v>
      </c>
      <c r="O32" s="173">
        <v>6.705882352941176</v>
      </c>
      <c r="P32" s="99"/>
    </row>
    <row r="33" spans="1:16" ht="12.75">
      <c r="A33" s="115"/>
      <c r="B33" s="115" t="s">
        <v>201</v>
      </c>
      <c r="C33" s="115"/>
      <c r="D33" s="16" t="s">
        <v>205</v>
      </c>
      <c r="E33" s="272" t="s">
        <v>224</v>
      </c>
      <c r="F33" s="272" t="s">
        <v>224</v>
      </c>
      <c r="G33" s="272" t="s">
        <v>224</v>
      </c>
      <c r="H33" s="273" t="s">
        <v>224</v>
      </c>
      <c r="I33" s="274" t="s">
        <v>224</v>
      </c>
      <c r="J33" s="257">
        <v>0.1</v>
      </c>
      <c r="K33" s="257">
        <v>0.1</v>
      </c>
      <c r="L33" s="257">
        <v>0.3</v>
      </c>
      <c r="M33" s="186">
        <v>0.2</v>
      </c>
      <c r="N33" s="171">
        <v>0.7</v>
      </c>
      <c r="O33" s="173" t="s">
        <v>176</v>
      </c>
      <c r="P33" s="99"/>
    </row>
    <row r="34" spans="1:16" ht="12.75">
      <c r="A34" s="115"/>
      <c r="B34" s="115" t="s">
        <v>203</v>
      </c>
      <c r="C34" s="115"/>
      <c r="D34" s="16" t="s">
        <v>206</v>
      </c>
      <c r="E34" s="272" t="s">
        <v>224</v>
      </c>
      <c r="F34" s="272" t="s">
        <v>224</v>
      </c>
      <c r="G34" s="272" t="s">
        <v>224</v>
      </c>
      <c r="H34" s="273" t="s">
        <v>224</v>
      </c>
      <c r="I34" s="274" t="s">
        <v>224</v>
      </c>
      <c r="J34" s="257" t="s">
        <v>224</v>
      </c>
      <c r="K34" s="257" t="s">
        <v>224</v>
      </c>
      <c r="L34" s="257" t="s">
        <v>224</v>
      </c>
      <c r="M34" s="186">
        <v>0.1</v>
      </c>
      <c r="N34" s="171">
        <v>0.1</v>
      </c>
      <c r="O34" s="173" t="s">
        <v>176</v>
      </c>
      <c r="P34" s="99"/>
    </row>
    <row r="35" spans="1:16" s="1" customFormat="1" ht="12.75">
      <c r="A35" s="119"/>
      <c r="B35" s="119" t="s">
        <v>98</v>
      </c>
      <c r="C35" s="99"/>
      <c r="D35" s="16" t="s">
        <v>70</v>
      </c>
      <c r="E35" s="85">
        <v>0.1</v>
      </c>
      <c r="F35" s="85">
        <v>0.1</v>
      </c>
      <c r="G35" s="85">
        <v>-0.5</v>
      </c>
      <c r="H35" s="186">
        <v>0.9</v>
      </c>
      <c r="I35" s="171">
        <v>0.6</v>
      </c>
      <c r="J35" s="257">
        <v>0.2</v>
      </c>
      <c r="K35" s="257">
        <v>0.2</v>
      </c>
      <c r="L35" s="257">
        <v>0.1</v>
      </c>
      <c r="M35" s="186">
        <v>-0.1</v>
      </c>
      <c r="N35" s="171">
        <v>0.4</v>
      </c>
      <c r="O35" s="173">
        <v>-1.1111111111111112</v>
      </c>
      <c r="P35" s="99"/>
    </row>
    <row r="36" spans="1:20" s="18" customFormat="1" ht="12.75">
      <c r="A36" s="307"/>
      <c r="B36" s="307" t="s">
        <v>76</v>
      </c>
      <c r="C36" s="306"/>
      <c r="D36" s="379" t="s">
        <v>72</v>
      </c>
      <c r="E36" s="314">
        <v>-0.6</v>
      </c>
      <c r="F36" s="314">
        <v>-0.6</v>
      </c>
      <c r="G36" s="314">
        <v>-0.5</v>
      </c>
      <c r="H36" s="315">
        <v>-2.7</v>
      </c>
      <c r="I36" s="316">
        <v>-4.4</v>
      </c>
      <c r="J36" s="423">
        <v>-4.5</v>
      </c>
      <c r="K36" s="423">
        <v>-7.2</v>
      </c>
      <c r="L36" s="423">
        <v>-10.8</v>
      </c>
      <c r="M36" s="315">
        <v>2.7</v>
      </c>
      <c r="N36" s="316">
        <v>-19.8</v>
      </c>
      <c r="O36" s="380">
        <v>-2</v>
      </c>
      <c r="P36" s="99"/>
      <c r="Q36" s="1"/>
      <c r="R36" s="1"/>
      <c r="S36" s="1"/>
      <c r="T36" s="1"/>
    </row>
    <row r="37" spans="1:20" s="4" customFormat="1" ht="12.75">
      <c r="A37" s="121"/>
      <c r="B37" s="121" t="s">
        <v>222</v>
      </c>
      <c r="C37" s="121"/>
      <c r="D37" s="73" t="s">
        <v>71</v>
      </c>
      <c r="E37" s="87">
        <v>5.4</v>
      </c>
      <c r="F37" s="87">
        <v>4.3</v>
      </c>
      <c r="G37" s="87">
        <v>6.099999999999994</v>
      </c>
      <c r="H37" s="187">
        <v>4.4</v>
      </c>
      <c r="I37" s="170">
        <v>20.2</v>
      </c>
      <c r="J37" s="100">
        <v>3.3</v>
      </c>
      <c r="K37" s="100">
        <v>3.4</v>
      </c>
      <c r="L37" s="100">
        <v>10.1</v>
      </c>
      <c r="M37" s="187">
        <v>26.8</v>
      </c>
      <c r="N37" s="170">
        <v>43.6</v>
      </c>
      <c r="O37" s="167">
        <v>5.09090909090909</v>
      </c>
      <c r="P37" s="99"/>
      <c r="Q37" s="6"/>
      <c r="R37" s="6"/>
      <c r="S37" s="6"/>
      <c r="T37" s="6"/>
    </row>
    <row r="38" spans="1:16" s="1" customFormat="1" ht="15">
      <c r="A38" s="117"/>
      <c r="B38" s="118"/>
      <c r="C38" s="119"/>
      <c r="D38" s="255"/>
      <c r="E38" s="166"/>
      <c r="F38" s="166"/>
      <c r="G38" s="166"/>
      <c r="H38" s="244"/>
      <c r="I38" s="233"/>
      <c r="J38" s="166"/>
      <c r="K38" s="166"/>
      <c r="L38" s="166"/>
      <c r="M38" s="244"/>
      <c r="N38" s="233"/>
      <c r="O38" s="168"/>
      <c r="P38" s="99"/>
    </row>
    <row r="39" spans="1:16" s="18" customFormat="1" ht="12.75">
      <c r="A39" s="306" t="s">
        <v>185</v>
      </c>
      <c r="B39" s="307"/>
      <c r="C39" s="307"/>
      <c r="D39" s="404"/>
      <c r="E39" s="309"/>
      <c r="F39" s="309"/>
      <c r="G39" s="309"/>
      <c r="H39" s="310"/>
      <c r="I39" s="311"/>
      <c r="J39" s="309"/>
      <c r="K39" s="309"/>
      <c r="L39" s="309"/>
      <c r="M39" s="310"/>
      <c r="N39" s="311"/>
      <c r="O39" s="364"/>
      <c r="P39" s="122"/>
    </row>
    <row r="40" spans="1:16" ht="12.75">
      <c r="A40" s="115"/>
      <c r="B40" s="115" t="s">
        <v>10</v>
      </c>
      <c r="C40" s="115"/>
      <c r="D40" s="275">
        <v>5.1</v>
      </c>
      <c r="E40" s="85">
        <v>173.6</v>
      </c>
      <c r="F40" s="85">
        <v>147.3</v>
      </c>
      <c r="G40" s="85">
        <v>163.8</v>
      </c>
      <c r="H40" s="186">
        <v>125.1</v>
      </c>
      <c r="I40" s="171">
        <v>609.8</v>
      </c>
      <c r="J40" s="84">
        <v>161.3</v>
      </c>
      <c r="K40" s="84">
        <v>151.6</v>
      </c>
      <c r="L40" s="85">
        <v>155.5</v>
      </c>
      <c r="M40" s="186">
        <v>112.3</v>
      </c>
      <c r="N40" s="171">
        <v>580.7</v>
      </c>
      <c r="O40" s="168">
        <v>-0.10231814548361196</v>
      </c>
      <c r="P40" s="99"/>
    </row>
    <row r="41" spans="1:16" ht="12.75">
      <c r="A41" s="115"/>
      <c r="B41" s="115" t="s">
        <v>79</v>
      </c>
      <c r="C41" s="115"/>
      <c r="D41" s="275">
        <v>5.6</v>
      </c>
      <c r="E41" s="85">
        <v>77</v>
      </c>
      <c r="F41" s="85">
        <v>84.7</v>
      </c>
      <c r="G41" s="85">
        <v>97.2</v>
      </c>
      <c r="H41" s="186">
        <v>81.3</v>
      </c>
      <c r="I41" s="171">
        <v>340.2</v>
      </c>
      <c r="J41" s="84">
        <v>81.8</v>
      </c>
      <c r="K41" s="84">
        <v>91.5</v>
      </c>
      <c r="L41" s="85">
        <v>101.4</v>
      </c>
      <c r="M41" s="186">
        <v>82.4</v>
      </c>
      <c r="N41" s="171">
        <v>357.1</v>
      </c>
      <c r="O41" s="168">
        <v>0.013530135301353274</v>
      </c>
      <c r="P41" s="99"/>
    </row>
    <row r="42" spans="1:16" ht="12.75">
      <c r="A42" s="115"/>
      <c r="B42" s="115" t="s">
        <v>175</v>
      </c>
      <c r="C42" s="115"/>
      <c r="D42" s="275" t="s">
        <v>193</v>
      </c>
      <c r="E42" s="257" t="s">
        <v>224</v>
      </c>
      <c r="F42" s="257" t="s">
        <v>224</v>
      </c>
      <c r="G42" s="257" t="s">
        <v>224</v>
      </c>
      <c r="H42" s="258" t="s">
        <v>224</v>
      </c>
      <c r="I42" s="259" t="s">
        <v>224</v>
      </c>
      <c r="J42" s="257" t="s">
        <v>224</v>
      </c>
      <c r="K42" s="257" t="s">
        <v>224</v>
      </c>
      <c r="L42" s="257" t="s">
        <v>224</v>
      </c>
      <c r="M42" s="186">
        <v>30.9</v>
      </c>
      <c r="N42" s="171">
        <v>30.9</v>
      </c>
      <c r="O42" s="173" t="s">
        <v>176</v>
      </c>
      <c r="P42" s="99"/>
    </row>
    <row r="43" spans="1:16" ht="12.75">
      <c r="A43" s="115"/>
      <c r="B43" s="115" t="s">
        <v>202</v>
      </c>
      <c r="C43" s="115"/>
      <c r="D43" s="275">
        <v>5.2</v>
      </c>
      <c r="E43" s="85">
        <v>34.7</v>
      </c>
      <c r="F43" s="85">
        <v>46.6</v>
      </c>
      <c r="G43" s="85">
        <v>77.6</v>
      </c>
      <c r="H43" s="186">
        <v>31.6</v>
      </c>
      <c r="I43" s="171">
        <v>190.5</v>
      </c>
      <c r="J43" s="84">
        <v>37.9</v>
      </c>
      <c r="K43" s="84">
        <v>47.8</v>
      </c>
      <c r="L43" s="85">
        <v>84.5</v>
      </c>
      <c r="M43" s="186">
        <v>40</v>
      </c>
      <c r="N43" s="171">
        <v>210.2</v>
      </c>
      <c r="O43" s="168">
        <v>0.2658227848101269</v>
      </c>
      <c r="P43" s="99"/>
    </row>
    <row r="44" spans="1:16" ht="12.75">
      <c r="A44" s="115"/>
      <c r="B44" s="115" t="s">
        <v>11</v>
      </c>
      <c r="C44" s="121"/>
      <c r="D44" s="275">
        <v>5.3</v>
      </c>
      <c r="E44" s="85">
        <v>7.5</v>
      </c>
      <c r="F44" s="85">
        <v>6.1</v>
      </c>
      <c r="G44" s="85">
        <v>12.3</v>
      </c>
      <c r="H44" s="186">
        <v>7.7</v>
      </c>
      <c r="I44" s="171">
        <v>33.6</v>
      </c>
      <c r="J44" s="84">
        <v>11.3</v>
      </c>
      <c r="K44" s="84">
        <v>12.8</v>
      </c>
      <c r="L44" s="85">
        <v>17.5</v>
      </c>
      <c r="M44" s="186">
        <v>11.6</v>
      </c>
      <c r="N44" s="171">
        <v>53.2</v>
      </c>
      <c r="O44" s="168">
        <v>0.5064935064935061</v>
      </c>
      <c r="P44" s="99"/>
    </row>
    <row r="45" spans="1:22" ht="12.75">
      <c r="A45" s="115"/>
      <c r="B45" s="115" t="s">
        <v>201</v>
      </c>
      <c r="C45" s="121"/>
      <c r="D45" s="277" t="s">
        <v>207</v>
      </c>
      <c r="E45" s="257" t="s">
        <v>224</v>
      </c>
      <c r="F45" s="257" t="s">
        <v>224</v>
      </c>
      <c r="G45" s="257" t="s">
        <v>224</v>
      </c>
      <c r="H45" s="258" t="s">
        <v>224</v>
      </c>
      <c r="I45" s="259" t="s">
        <v>224</v>
      </c>
      <c r="J45" s="84">
        <v>-6.1</v>
      </c>
      <c r="K45" s="84">
        <v>-9.1</v>
      </c>
      <c r="L45" s="85">
        <v>-12.6</v>
      </c>
      <c r="M45" s="186">
        <v>-24.4</v>
      </c>
      <c r="N45" s="171">
        <v>-52.2</v>
      </c>
      <c r="O45" s="257" t="s">
        <v>176</v>
      </c>
      <c r="P45" s="257"/>
      <c r="Q45" s="257"/>
      <c r="R45" s="258"/>
      <c r="S45" s="259"/>
      <c r="T45" s="257"/>
      <c r="U45" s="257"/>
      <c r="V45" s="257"/>
    </row>
    <row r="46" spans="1:22" ht="12.75">
      <c r="A46" s="115"/>
      <c r="B46" s="115" t="s">
        <v>203</v>
      </c>
      <c r="C46" s="121"/>
      <c r="D46" s="277" t="s">
        <v>208</v>
      </c>
      <c r="E46" s="257" t="s">
        <v>224</v>
      </c>
      <c r="F46" s="257" t="s">
        <v>224</v>
      </c>
      <c r="G46" s="257" t="s">
        <v>224</v>
      </c>
      <c r="H46" s="258" t="s">
        <v>224</v>
      </c>
      <c r="I46" s="259" t="s">
        <v>224</v>
      </c>
      <c r="J46" s="421" t="s">
        <v>224</v>
      </c>
      <c r="K46" s="84">
        <v>-1.5</v>
      </c>
      <c r="L46" s="85">
        <v>-5.5</v>
      </c>
      <c r="M46" s="186">
        <v>-7.7</v>
      </c>
      <c r="N46" s="171">
        <v>-14.7</v>
      </c>
      <c r="O46" s="257" t="s">
        <v>176</v>
      </c>
      <c r="P46" s="257"/>
      <c r="Q46" s="257"/>
      <c r="R46" s="258"/>
      <c r="S46" s="259"/>
      <c r="T46" s="257"/>
      <c r="U46" s="257"/>
      <c r="V46" s="257"/>
    </row>
    <row r="47" spans="1:16" ht="12.75">
      <c r="A47" s="119"/>
      <c r="B47" s="119" t="s">
        <v>98</v>
      </c>
      <c r="C47" s="119"/>
      <c r="D47" s="275">
        <v>5.4</v>
      </c>
      <c r="E47" s="85">
        <v>0.8</v>
      </c>
      <c r="F47" s="85">
        <v>1.2</v>
      </c>
      <c r="G47" s="85">
        <v>1</v>
      </c>
      <c r="H47" s="186">
        <v>0.7</v>
      </c>
      <c r="I47" s="171">
        <v>3.7</v>
      </c>
      <c r="J47" s="84">
        <v>0.7</v>
      </c>
      <c r="K47" s="84">
        <v>0.8</v>
      </c>
      <c r="L47" s="85">
        <v>0.9</v>
      </c>
      <c r="M47" s="186">
        <v>0.6</v>
      </c>
      <c r="N47" s="171">
        <v>3</v>
      </c>
      <c r="O47" s="168">
        <v>-0.1428571428571429</v>
      </c>
      <c r="P47" s="99"/>
    </row>
    <row r="48" spans="1:20" s="18" customFormat="1" ht="12.75">
      <c r="A48" s="307"/>
      <c r="B48" s="307" t="s">
        <v>76</v>
      </c>
      <c r="C48" s="307"/>
      <c r="D48" s="405">
        <v>5.5</v>
      </c>
      <c r="E48" s="314">
        <v>0</v>
      </c>
      <c r="F48" s="314">
        <v>0.2999999999999545</v>
      </c>
      <c r="G48" s="314">
        <v>-0.1999999999999318</v>
      </c>
      <c r="H48" s="315">
        <v>-0.7999999999998864</v>
      </c>
      <c r="I48" s="316">
        <v>-0.6999999999998636</v>
      </c>
      <c r="J48" s="381">
        <v>0.3000000000000682</v>
      </c>
      <c r="K48" s="381">
        <v>-0.5000000000000462</v>
      </c>
      <c r="L48" s="314">
        <v>-4.2</v>
      </c>
      <c r="M48" s="315">
        <v>12.29999999999989</v>
      </c>
      <c r="N48" s="316">
        <v>9.39999999999991</v>
      </c>
      <c r="O48" s="380" t="s">
        <v>176</v>
      </c>
      <c r="P48" s="99"/>
      <c r="Q48" s="1"/>
      <c r="R48" s="1"/>
      <c r="S48" s="1"/>
      <c r="T48" s="1"/>
    </row>
    <row r="49" spans="1:16" s="1" customFormat="1" ht="12.75">
      <c r="A49" s="119"/>
      <c r="B49" s="99" t="s">
        <v>223</v>
      </c>
      <c r="C49" s="99"/>
      <c r="D49" s="255">
        <v>2.2</v>
      </c>
      <c r="E49" s="87">
        <v>293.6</v>
      </c>
      <c r="F49" s="87">
        <v>286.2</v>
      </c>
      <c r="G49" s="87">
        <v>351.7</v>
      </c>
      <c r="H49" s="187">
        <v>245.6</v>
      </c>
      <c r="I49" s="170">
        <v>1177.1</v>
      </c>
      <c r="J49" s="87">
        <v>287.2</v>
      </c>
      <c r="K49" s="87">
        <v>293.4</v>
      </c>
      <c r="L49" s="87">
        <v>339</v>
      </c>
      <c r="M49" s="187">
        <v>258</v>
      </c>
      <c r="N49" s="170">
        <v>1177.6</v>
      </c>
      <c r="O49" s="167">
        <v>0.050488599348534224</v>
      </c>
      <c r="P49" s="99"/>
    </row>
    <row r="50" spans="1:16" ht="14.25" customHeight="1">
      <c r="A50" s="119"/>
      <c r="B50" s="440" t="s">
        <v>180</v>
      </c>
      <c r="C50" s="440"/>
      <c r="D50" s="255">
        <v>1.2</v>
      </c>
      <c r="E50" s="257" t="s">
        <v>224</v>
      </c>
      <c r="F50" s="257" t="s">
        <v>224</v>
      </c>
      <c r="G50" s="257" t="s">
        <v>224</v>
      </c>
      <c r="H50" s="258" t="s">
        <v>224</v>
      </c>
      <c r="I50" s="259" t="s">
        <v>224</v>
      </c>
      <c r="J50" s="257" t="s">
        <v>224</v>
      </c>
      <c r="K50" s="257" t="s">
        <v>224</v>
      </c>
      <c r="L50" s="257" t="s">
        <v>224</v>
      </c>
      <c r="M50" s="232">
        <v>227.09999999999934</v>
      </c>
      <c r="N50" s="169">
        <v>1146.7</v>
      </c>
      <c r="O50" s="173" t="s">
        <v>176</v>
      </c>
      <c r="P50" s="99"/>
    </row>
    <row r="51" spans="1:16" s="1" customFormat="1" ht="13.5" customHeight="1">
      <c r="A51" s="117"/>
      <c r="B51" s="118"/>
      <c r="C51" s="119"/>
      <c r="D51" s="255"/>
      <c r="E51" s="113"/>
      <c r="F51" s="113"/>
      <c r="G51" s="113"/>
      <c r="H51" s="232"/>
      <c r="I51" s="169"/>
      <c r="J51" s="113"/>
      <c r="K51" s="113"/>
      <c r="L51" s="113"/>
      <c r="M51" s="232"/>
      <c r="N51" s="53"/>
      <c r="O51" s="168"/>
      <c r="P51" s="99"/>
    </row>
    <row r="52" spans="1:16" s="18" customFormat="1" ht="12.75">
      <c r="A52" s="306" t="s">
        <v>199</v>
      </c>
      <c r="B52" s="306"/>
      <c r="C52" s="306"/>
      <c r="D52" s="404"/>
      <c r="E52" s="361"/>
      <c r="F52" s="361"/>
      <c r="G52" s="361"/>
      <c r="H52" s="362"/>
      <c r="I52" s="363"/>
      <c r="J52" s="361"/>
      <c r="K52" s="361"/>
      <c r="L52" s="361"/>
      <c r="M52" s="362"/>
      <c r="N52" s="382"/>
      <c r="O52" s="364"/>
      <c r="P52" s="122"/>
    </row>
    <row r="53" spans="1:16" ht="12.75">
      <c r="A53" s="115"/>
      <c r="B53" s="115" t="s">
        <v>10</v>
      </c>
      <c r="C53" s="115"/>
      <c r="D53" s="275">
        <v>7.1</v>
      </c>
      <c r="E53" s="85">
        <v>111.3</v>
      </c>
      <c r="F53" s="85">
        <v>84</v>
      </c>
      <c r="G53" s="85">
        <v>101.7</v>
      </c>
      <c r="H53" s="186">
        <v>58.69999999999993</v>
      </c>
      <c r="I53" s="171">
        <v>355.7</v>
      </c>
      <c r="J53" s="84">
        <v>97.9</v>
      </c>
      <c r="K53" s="84">
        <v>88.3</v>
      </c>
      <c r="L53" s="85">
        <v>92.7</v>
      </c>
      <c r="M53" s="186">
        <v>50.1</v>
      </c>
      <c r="N53" s="171">
        <v>329</v>
      </c>
      <c r="O53" s="168">
        <v>-0.1465076660988065</v>
      </c>
      <c r="P53" s="99"/>
    </row>
    <row r="54" spans="1:16" ht="12.75">
      <c r="A54" s="115"/>
      <c r="B54" s="115" t="s">
        <v>79</v>
      </c>
      <c r="C54" s="115"/>
      <c r="D54" s="275">
        <v>7.6</v>
      </c>
      <c r="E54" s="85">
        <v>43.5</v>
      </c>
      <c r="F54" s="85">
        <v>51</v>
      </c>
      <c r="G54" s="85">
        <v>63.1</v>
      </c>
      <c r="H54" s="186">
        <v>41.3</v>
      </c>
      <c r="I54" s="171">
        <v>198.9</v>
      </c>
      <c r="J54" s="84">
        <v>45.5</v>
      </c>
      <c r="K54" s="84">
        <v>54.6</v>
      </c>
      <c r="L54" s="85">
        <v>62.8</v>
      </c>
      <c r="M54" s="186">
        <v>43.7</v>
      </c>
      <c r="N54" s="171">
        <v>206.6</v>
      </c>
      <c r="O54" s="168">
        <v>0.05811138014527817</v>
      </c>
      <c r="P54" s="99"/>
    </row>
    <row r="55" spans="1:16" ht="12.75">
      <c r="A55" s="115"/>
      <c r="B55" s="115" t="s">
        <v>175</v>
      </c>
      <c r="C55" s="115"/>
      <c r="D55" s="275" t="s">
        <v>195</v>
      </c>
      <c r="E55" s="257" t="s">
        <v>224</v>
      </c>
      <c r="F55" s="257" t="s">
        <v>224</v>
      </c>
      <c r="G55" s="257" t="s">
        <v>224</v>
      </c>
      <c r="H55" s="258" t="s">
        <v>224</v>
      </c>
      <c r="I55" s="259" t="s">
        <v>224</v>
      </c>
      <c r="J55" s="257" t="s">
        <v>224</v>
      </c>
      <c r="K55" s="257" t="s">
        <v>224</v>
      </c>
      <c r="L55" s="257" t="s">
        <v>224</v>
      </c>
      <c r="M55" s="186">
        <v>12.6</v>
      </c>
      <c r="N55" s="171">
        <v>12.6</v>
      </c>
      <c r="O55" s="257" t="s">
        <v>176</v>
      </c>
      <c r="P55" s="99"/>
    </row>
    <row r="56" spans="1:16" ht="12.75">
      <c r="A56" s="115"/>
      <c r="B56" s="115" t="s">
        <v>94</v>
      </c>
      <c r="C56" s="115"/>
      <c r="D56" s="275">
        <v>7.2</v>
      </c>
      <c r="E56" s="85">
        <v>14.3</v>
      </c>
      <c r="F56" s="85">
        <v>27</v>
      </c>
      <c r="G56" s="85">
        <v>57.7</v>
      </c>
      <c r="H56" s="186">
        <v>13.2</v>
      </c>
      <c r="I56" s="171">
        <v>112.2</v>
      </c>
      <c r="J56" s="84">
        <v>19</v>
      </c>
      <c r="K56" s="84">
        <v>29.3</v>
      </c>
      <c r="L56" s="85">
        <v>66.7</v>
      </c>
      <c r="M56" s="186">
        <v>21.7</v>
      </c>
      <c r="N56" s="171">
        <v>136.7</v>
      </c>
      <c r="O56" s="168">
        <v>0.6439393939393936</v>
      </c>
      <c r="P56" s="99"/>
    </row>
    <row r="57" spans="1:16" ht="12.75">
      <c r="A57" s="115"/>
      <c r="B57" s="115" t="s">
        <v>11</v>
      </c>
      <c r="C57" s="121"/>
      <c r="D57" s="275">
        <v>7.3</v>
      </c>
      <c r="E57" s="85">
        <v>1.9</v>
      </c>
      <c r="F57" s="85">
        <v>0.5</v>
      </c>
      <c r="G57" s="85">
        <v>6.9</v>
      </c>
      <c r="H57" s="186">
        <v>1.2</v>
      </c>
      <c r="I57" s="171">
        <v>10.5</v>
      </c>
      <c r="J57" s="84">
        <v>5.2</v>
      </c>
      <c r="K57" s="84">
        <v>6.8</v>
      </c>
      <c r="L57" s="85">
        <v>12</v>
      </c>
      <c r="M57" s="186">
        <v>5.7</v>
      </c>
      <c r="N57" s="171">
        <v>29.7</v>
      </c>
      <c r="O57" s="168">
        <v>3.75</v>
      </c>
      <c r="P57" s="99"/>
    </row>
    <row r="58" spans="1:22" ht="12.75">
      <c r="A58" s="115"/>
      <c r="B58" s="115" t="s">
        <v>201</v>
      </c>
      <c r="C58" s="121"/>
      <c r="D58" s="277" t="s">
        <v>209</v>
      </c>
      <c r="E58" s="257" t="s">
        <v>224</v>
      </c>
      <c r="F58" s="257" t="s">
        <v>224</v>
      </c>
      <c r="G58" s="257" t="s">
        <v>224</v>
      </c>
      <c r="H58" s="258" t="s">
        <v>224</v>
      </c>
      <c r="I58" s="259" t="s">
        <v>224</v>
      </c>
      <c r="J58" s="84">
        <v>-6.1</v>
      </c>
      <c r="K58" s="84">
        <v>-9.6</v>
      </c>
      <c r="L58" s="85">
        <v>-21.3</v>
      </c>
      <c r="M58" s="186">
        <v>-35.6</v>
      </c>
      <c r="N58" s="171">
        <v>-72.6</v>
      </c>
      <c r="O58" s="257" t="s">
        <v>176</v>
      </c>
      <c r="P58" s="257"/>
      <c r="Q58" s="257"/>
      <c r="R58" s="258"/>
      <c r="S58" s="259"/>
      <c r="T58" s="257"/>
      <c r="U58" s="257"/>
      <c r="V58" s="257"/>
    </row>
    <row r="59" spans="1:22" ht="12.75">
      <c r="A59" s="115"/>
      <c r="B59" s="115" t="s">
        <v>203</v>
      </c>
      <c r="C59" s="121"/>
      <c r="D59" s="277" t="s">
        <v>210</v>
      </c>
      <c r="E59" s="257" t="s">
        <v>224</v>
      </c>
      <c r="F59" s="257" t="s">
        <v>224</v>
      </c>
      <c r="G59" s="257" t="s">
        <v>224</v>
      </c>
      <c r="H59" s="258" t="s">
        <v>224</v>
      </c>
      <c r="I59" s="259" t="s">
        <v>224</v>
      </c>
      <c r="J59" s="421" t="s">
        <v>224</v>
      </c>
      <c r="K59" s="84">
        <v>-1.6</v>
      </c>
      <c r="L59" s="85">
        <v>-5.7</v>
      </c>
      <c r="M59" s="186">
        <v>-8.278626438281002</v>
      </c>
      <c r="N59" s="171">
        <v>-15.578626438281</v>
      </c>
      <c r="O59" s="257" t="s">
        <v>176</v>
      </c>
      <c r="P59" s="257"/>
      <c r="Q59" s="257"/>
      <c r="R59" s="258"/>
      <c r="S59" s="259"/>
      <c r="T59" s="257"/>
      <c r="U59" s="257"/>
      <c r="V59" s="257"/>
    </row>
    <row r="60" spans="1:16" ht="12.75">
      <c r="A60" s="119"/>
      <c r="B60" s="119" t="s">
        <v>98</v>
      </c>
      <c r="C60" s="119"/>
      <c r="D60" s="275">
        <v>7.4</v>
      </c>
      <c r="E60" s="85">
        <v>0.6</v>
      </c>
      <c r="F60" s="85">
        <v>1</v>
      </c>
      <c r="G60" s="85">
        <v>0.9</v>
      </c>
      <c r="H60" s="186">
        <v>0.4</v>
      </c>
      <c r="I60" s="171">
        <v>2.9</v>
      </c>
      <c r="J60" s="84">
        <v>0.5</v>
      </c>
      <c r="K60" s="84">
        <v>0.6</v>
      </c>
      <c r="L60" s="85">
        <v>0.6</v>
      </c>
      <c r="M60" s="186">
        <v>0.4</v>
      </c>
      <c r="N60" s="171">
        <v>2.1</v>
      </c>
      <c r="O60" s="168">
        <v>0</v>
      </c>
      <c r="P60" s="99"/>
    </row>
    <row r="61" spans="1:20" s="18" customFormat="1" ht="12.75">
      <c r="A61" s="307"/>
      <c r="B61" s="307" t="s">
        <v>76</v>
      </c>
      <c r="C61" s="307"/>
      <c r="D61" s="405">
        <v>7.5</v>
      </c>
      <c r="E61" s="314">
        <v>-0.20000000000001705</v>
      </c>
      <c r="F61" s="314">
        <v>0.09999999999999432</v>
      </c>
      <c r="G61" s="314">
        <v>-0.2999999999999773</v>
      </c>
      <c r="H61" s="315">
        <v>-1.0000000000000226</v>
      </c>
      <c r="I61" s="316">
        <v>-1.4000000000000228</v>
      </c>
      <c r="J61" s="381">
        <v>0.09999999999999432</v>
      </c>
      <c r="K61" s="381">
        <v>-0.5999999999999956</v>
      </c>
      <c r="L61" s="314">
        <v>-2.8</v>
      </c>
      <c r="M61" s="315">
        <v>12.278626438281009</v>
      </c>
      <c r="N61" s="316">
        <v>8.978626438280912</v>
      </c>
      <c r="O61" s="380" t="s">
        <v>176</v>
      </c>
      <c r="P61" s="99"/>
      <c r="Q61" s="1"/>
      <c r="R61" s="1"/>
      <c r="S61" s="1"/>
      <c r="T61" s="1"/>
    </row>
    <row r="62" spans="1:16" s="1" customFormat="1" ht="12.75">
      <c r="A62" s="119"/>
      <c r="B62" s="99" t="s">
        <v>199</v>
      </c>
      <c r="C62" s="99"/>
      <c r="D62" s="255">
        <v>7.8</v>
      </c>
      <c r="E62" s="114">
        <v>171.4</v>
      </c>
      <c r="F62" s="114">
        <v>163.6</v>
      </c>
      <c r="G62" s="114">
        <v>230</v>
      </c>
      <c r="H62" s="243">
        <v>113.8</v>
      </c>
      <c r="I62" s="172">
        <v>678.8</v>
      </c>
      <c r="J62" s="114">
        <v>162.1</v>
      </c>
      <c r="K62" s="114">
        <v>167.8</v>
      </c>
      <c r="L62" s="114">
        <v>205</v>
      </c>
      <c r="M62" s="243">
        <v>102.6</v>
      </c>
      <c r="N62" s="172">
        <v>637.5</v>
      </c>
      <c r="O62" s="167">
        <v>-0.09841827768014122</v>
      </c>
      <c r="P62" s="99"/>
    </row>
    <row r="63" spans="1:16" ht="29.25" customHeight="1">
      <c r="A63" s="77"/>
      <c r="B63" s="439" t="s">
        <v>194</v>
      </c>
      <c r="C63" s="439"/>
      <c r="D63" s="255">
        <v>1.3</v>
      </c>
      <c r="E63" s="257" t="s">
        <v>224</v>
      </c>
      <c r="F63" s="257" t="s">
        <v>224</v>
      </c>
      <c r="G63" s="257" t="s">
        <v>224</v>
      </c>
      <c r="H63" s="258" t="s">
        <v>224</v>
      </c>
      <c r="I63" s="259" t="s">
        <v>224</v>
      </c>
      <c r="J63" s="257" t="s">
        <v>224</v>
      </c>
      <c r="K63" s="257" t="s">
        <v>224</v>
      </c>
      <c r="L63" s="257" t="s">
        <v>224</v>
      </c>
      <c r="M63" s="232">
        <v>90</v>
      </c>
      <c r="N63" s="171">
        <v>624.9</v>
      </c>
      <c r="O63" s="257" t="s">
        <v>176</v>
      </c>
      <c r="P63" s="99"/>
    </row>
    <row r="64" spans="1:20" s="78" customFormat="1" ht="28.5" customHeight="1">
      <c r="A64" s="426" t="s">
        <v>188</v>
      </c>
      <c r="B64" s="426"/>
      <c r="C64" s="426"/>
      <c r="D64" s="426"/>
      <c r="E64" s="426"/>
      <c r="F64" s="426"/>
      <c r="G64" s="426"/>
      <c r="H64" s="426"/>
      <c r="I64" s="426"/>
      <c r="J64" s="426"/>
      <c r="K64" s="426"/>
      <c r="L64" s="426"/>
      <c r="M64" s="426"/>
      <c r="N64" s="426"/>
      <c r="O64" s="426"/>
      <c r="P64" s="99"/>
      <c r="Q64" s="83"/>
      <c r="R64" s="83"/>
      <c r="S64" s="83"/>
      <c r="T64" s="83"/>
    </row>
    <row r="65" spans="1:20" s="78" customFormat="1" ht="21" customHeight="1">
      <c r="A65" s="433" t="s">
        <v>161</v>
      </c>
      <c r="B65" s="433"/>
      <c r="C65" s="433"/>
      <c r="D65" s="433"/>
      <c r="E65" s="433"/>
      <c r="F65" s="184"/>
      <c r="G65" s="184"/>
      <c r="H65" s="184"/>
      <c r="I65" s="184"/>
      <c r="J65" s="184"/>
      <c r="K65" s="184"/>
      <c r="L65" s="138"/>
      <c r="M65" s="116"/>
      <c r="N65" s="116"/>
      <c r="O65" s="98"/>
      <c r="P65" s="99"/>
      <c r="Q65" s="83"/>
      <c r="R65" s="83"/>
      <c r="S65" s="83"/>
      <c r="T65" s="83"/>
    </row>
    <row r="66" spans="1:16" ht="22.5" customHeight="1">
      <c r="A66" s="1"/>
      <c r="B66" s="126" t="s">
        <v>143</v>
      </c>
      <c r="C66" s="57"/>
      <c r="D66" s="407"/>
      <c r="J66" s="119"/>
      <c r="K66" s="1"/>
      <c r="L66" s="119"/>
      <c r="M66" s="1"/>
      <c r="N66" s="1"/>
      <c r="O66" s="103"/>
      <c r="P66" s="99"/>
    </row>
    <row r="67" spans="1:16" ht="18">
      <c r="A67" s="1"/>
      <c r="B67" s="76"/>
      <c r="C67" s="57"/>
      <c r="D67" s="407"/>
      <c r="J67" s="119"/>
      <c r="K67" s="1"/>
      <c r="L67" s="119"/>
      <c r="M67" s="1"/>
      <c r="N67" s="1"/>
      <c r="O67" s="103"/>
      <c r="P67" s="99"/>
    </row>
    <row r="68" spans="1:20" s="18" customFormat="1" ht="14.25">
      <c r="A68" s="299" t="s">
        <v>12</v>
      </c>
      <c r="B68" s="300"/>
      <c r="C68" s="307"/>
      <c r="D68" s="408"/>
      <c r="E68" s="302" t="s">
        <v>87</v>
      </c>
      <c r="F68" s="302" t="s">
        <v>127</v>
      </c>
      <c r="G68" s="302" t="s">
        <v>129</v>
      </c>
      <c r="H68" s="303" t="s">
        <v>132</v>
      </c>
      <c r="I68" s="304">
        <v>2006</v>
      </c>
      <c r="J68" s="302" t="s">
        <v>145</v>
      </c>
      <c r="K68" s="302" t="s">
        <v>148</v>
      </c>
      <c r="L68" s="302" t="s">
        <v>159</v>
      </c>
      <c r="M68" s="303" t="s">
        <v>183</v>
      </c>
      <c r="N68" s="305" t="s">
        <v>184</v>
      </c>
      <c r="O68" s="366" t="s">
        <v>83</v>
      </c>
      <c r="P68" s="99"/>
      <c r="Q68" s="1"/>
      <c r="R68" s="1"/>
      <c r="S68" s="1"/>
      <c r="T68" s="1"/>
    </row>
    <row r="69" spans="1:16" ht="12.75">
      <c r="A69" s="121" t="s">
        <v>113</v>
      </c>
      <c r="B69" s="115"/>
      <c r="C69" s="115"/>
      <c r="D69" s="276"/>
      <c r="E69" s="89"/>
      <c r="F69" s="89"/>
      <c r="G69" s="89"/>
      <c r="H69" s="188"/>
      <c r="I69" s="190"/>
      <c r="J69" s="89"/>
      <c r="K69" s="89"/>
      <c r="L69" s="89"/>
      <c r="M69" s="188"/>
      <c r="N69" s="40"/>
      <c r="O69" s="103"/>
      <c r="P69" s="99"/>
    </row>
    <row r="70" spans="1:16" ht="12.75">
      <c r="A70" s="115"/>
      <c r="B70" s="115" t="s">
        <v>10</v>
      </c>
      <c r="C70" s="115"/>
      <c r="D70" s="409">
        <v>8.1</v>
      </c>
      <c r="E70" s="85">
        <v>21.3</v>
      </c>
      <c r="F70" s="85">
        <v>38.8</v>
      </c>
      <c r="G70" s="85">
        <v>21.3</v>
      </c>
      <c r="H70" s="186">
        <v>51.5</v>
      </c>
      <c r="I70" s="171">
        <v>132.9</v>
      </c>
      <c r="J70" s="85">
        <v>33.7</v>
      </c>
      <c r="K70" s="85">
        <v>36.7</v>
      </c>
      <c r="L70" s="85">
        <v>17.8</v>
      </c>
      <c r="M70" s="186">
        <v>31</v>
      </c>
      <c r="N70" s="171">
        <v>119.2</v>
      </c>
      <c r="O70" s="168">
        <v>-0.3980582524271845</v>
      </c>
      <c r="P70" s="99"/>
    </row>
    <row r="71" spans="1:16" ht="12.75">
      <c r="A71" s="115"/>
      <c r="B71" s="115" t="s">
        <v>79</v>
      </c>
      <c r="C71" s="115"/>
      <c r="D71" s="409">
        <v>8.15</v>
      </c>
      <c r="E71" s="85">
        <v>20.4</v>
      </c>
      <c r="F71" s="85">
        <v>23.4</v>
      </c>
      <c r="G71" s="85">
        <v>21.6</v>
      </c>
      <c r="H71" s="186">
        <v>32.3</v>
      </c>
      <c r="I71" s="171">
        <v>97.7</v>
      </c>
      <c r="J71" s="85">
        <v>14.5</v>
      </c>
      <c r="K71" s="85">
        <v>20.7</v>
      </c>
      <c r="L71" s="85">
        <v>15.5</v>
      </c>
      <c r="M71" s="186">
        <v>25.2</v>
      </c>
      <c r="N71" s="171">
        <v>75.9</v>
      </c>
      <c r="O71" s="168">
        <v>-0.21981424148606798</v>
      </c>
      <c r="P71" s="99"/>
    </row>
    <row r="72" spans="1:16" ht="12.75">
      <c r="A72" s="115"/>
      <c r="B72" s="115" t="s">
        <v>175</v>
      </c>
      <c r="C72" s="115"/>
      <c r="D72" s="409">
        <v>8.21</v>
      </c>
      <c r="E72" s="257" t="s">
        <v>224</v>
      </c>
      <c r="F72" s="257" t="s">
        <v>224</v>
      </c>
      <c r="G72" s="257" t="s">
        <v>224</v>
      </c>
      <c r="H72" s="258" t="s">
        <v>224</v>
      </c>
      <c r="I72" s="259" t="s">
        <v>224</v>
      </c>
      <c r="J72" s="257" t="s">
        <v>224</v>
      </c>
      <c r="K72" s="257" t="s">
        <v>224</v>
      </c>
      <c r="L72" s="257" t="s">
        <v>224</v>
      </c>
      <c r="M72" s="186">
        <v>14.4</v>
      </c>
      <c r="N72" s="171">
        <v>14.4</v>
      </c>
      <c r="O72" s="257" t="s">
        <v>176</v>
      </c>
      <c r="P72" s="99"/>
    </row>
    <row r="73" spans="1:16" ht="12.75">
      <c r="A73" s="115"/>
      <c r="B73" s="115" t="s">
        <v>94</v>
      </c>
      <c r="C73" s="115"/>
      <c r="D73" s="409">
        <v>8.4</v>
      </c>
      <c r="E73" s="85">
        <v>10.2</v>
      </c>
      <c r="F73" s="85">
        <v>14.7</v>
      </c>
      <c r="G73" s="85">
        <v>11.8</v>
      </c>
      <c r="H73" s="186">
        <v>18.3</v>
      </c>
      <c r="I73" s="171">
        <v>55</v>
      </c>
      <c r="J73" s="85">
        <v>8.7</v>
      </c>
      <c r="K73" s="85">
        <v>15.7</v>
      </c>
      <c r="L73" s="85">
        <v>17.7</v>
      </c>
      <c r="M73" s="186">
        <v>11.1</v>
      </c>
      <c r="N73" s="171">
        <v>53.2</v>
      </c>
      <c r="O73" s="168">
        <v>-0.39344262295081966</v>
      </c>
      <c r="P73" s="99"/>
    </row>
    <row r="74" spans="1:22" ht="12.75">
      <c r="A74" s="115"/>
      <c r="B74" s="115" t="s">
        <v>201</v>
      </c>
      <c r="C74" s="115"/>
      <c r="D74" s="409" t="s">
        <v>225</v>
      </c>
      <c r="E74" s="257" t="s">
        <v>224</v>
      </c>
      <c r="F74" s="257" t="s">
        <v>224</v>
      </c>
      <c r="G74" s="257" t="s">
        <v>224</v>
      </c>
      <c r="H74" s="258" t="s">
        <v>224</v>
      </c>
      <c r="I74" s="259" t="s">
        <v>224</v>
      </c>
      <c r="J74" s="257">
        <v>1.5</v>
      </c>
      <c r="K74" s="257">
        <v>17.1</v>
      </c>
      <c r="L74" s="257">
        <v>15.7</v>
      </c>
      <c r="M74" s="186">
        <v>28.5</v>
      </c>
      <c r="N74" s="171">
        <v>62.8</v>
      </c>
      <c r="O74" s="257" t="s">
        <v>176</v>
      </c>
      <c r="P74" s="257"/>
      <c r="Q74" s="257"/>
      <c r="R74" s="258"/>
      <c r="S74" s="259"/>
      <c r="T74" s="257"/>
      <c r="U74" s="257"/>
      <c r="V74" s="257"/>
    </row>
    <row r="75" spans="1:22" ht="12.75">
      <c r="A75" s="115"/>
      <c r="B75" s="115" t="s">
        <v>203</v>
      </c>
      <c r="C75" s="115"/>
      <c r="D75" s="409">
        <v>8.24</v>
      </c>
      <c r="E75" s="257" t="s">
        <v>224</v>
      </c>
      <c r="F75" s="257" t="s">
        <v>224</v>
      </c>
      <c r="G75" s="257" t="s">
        <v>224</v>
      </c>
      <c r="H75" s="258" t="s">
        <v>224</v>
      </c>
      <c r="I75" s="259" t="s">
        <v>224</v>
      </c>
      <c r="J75" s="257" t="s">
        <v>224</v>
      </c>
      <c r="K75" s="257">
        <v>1.5</v>
      </c>
      <c r="L75" s="257">
        <v>9.3</v>
      </c>
      <c r="M75" s="186">
        <v>12.3</v>
      </c>
      <c r="N75" s="171">
        <v>21.6</v>
      </c>
      <c r="O75" s="257" t="s">
        <v>176</v>
      </c>
      <c r="P75" s="257"/>
      <c r="Q75" s="257"/>
      <c r="R75" s="258"/>
      <c r="S75" s="259"/>
      <c r="T75" s="257"/>
      <c r="U75" s="257"/>
      <c r="V75" s="257"/>
    </row>
    <row r="76" spans="1:16" ht="12.75">
      <c r="A76" s="115"/>
      <c r="B76" s="115" t="s">
        <v>11</v>
      </c>
      <c r="C76" s="121"/>
      <c r="D76" s="409">
        <v>8.7</v>
      </c>
      <c r="E76" s="85">
        <v>0.7</v>
      </c>
      <c r="F76" s="85">
        <v>4.5</v>
      </c>
      <c r="G76" s="85">
        <v>1.3</v>
      </c>
      <c r="H76" s="186">
        <v>12.7</v>
      </c>
      <c r="I76" s="171">
        <v>19.2</v>
      </c>
      <c r="J76" s="85">
        <v>3.8</v>
      </c>
      <c r="K76" s="85">
        <v>6.7</v>
      </c>
      <c r="L76" s="85">
        <v>3</v>
      </c>
      <c r="M76" s="186">
        <v>6.7</v>
      </c>
      <c r="N76" s="171">
        <v>20.2</v>
      </c>
      <c r="O76" s="168">
        <f>+M76/H76-1</f>
        <v>-0.4724409448818897</v>
      </c>
      <c r="P76" s="99"/>
    </row>
    <row r="77" spans="1:16" s="1" customFormat="1" ht="12.75">
      <c r="A77" s="119"/>
      <c r="B77" s="119" t="s">
        <v>98</v>
      </c>
      <c r="C77" s="119"/>
      <c r="D77" s="409">
        <v>8.11</v>
      </c>
      <c r="E77" s="85">
        <v>0.1</v>
      </c>
      <c r="F77" s="85">
        <v>0.2</v>
      </c>
      <c r="G77" s="85">
        <v>0.2</v>
      </c>
      <c r="H77" s="186">
        <v>1</v>
      </c>
      <c r="I77" s="171">
        <v>1.5</v>
      </c>
      <c r="J77" s="85">
        <v>0</v>
      </c>
      <c r="K77" s="85">
        <v>0.3</v>
      </c>
      <c r="L77" s="85">
        <v>0.5</v>
      </c>
      <c r="M77" s="186">
        <v>0.1</v>
      </c>
      <c r="N77" s="171">
        <v>0.9</v>
      </c>
      <c r="O77" s="168">
        <v>-0.9</v>
      </c>
      <c r="P77" s="99"/>
    </row>
    <row r="78" spans="1:16" s="18" customFormat="1" ht="12.75">
      <c r="A78" s="307"/>
      <c r="B78" s="307" t="s">
        <v>211</v>
      </c>
      <c r="C78" s="307"/>
      <c r="D78" s="410"/>
      <c r="E78" s="314">
        <v>0</v>
      </c>
      <c r="F78" s="314">
        <v>0</v>
      </c>
      <c r="G78" s="314">
        <v>-0.30000000000000426</v>
      </c>
      <c r="H78" s="315">
        <v>-5.7</v>
      </c>
      <c r="I78" s="316">
        <v>-6</v>
      </c>
      <c r="J78" s="314">
        <v>10.8</v>
      </c>
      <c r="K78" s="314">
        <v>11.7</v>
      </c>
      <c r="L78" s="314">
        <v>-12.1</v>
      </c>
      <c r="M78" s="315">
        <v>-15.2</v>
      </c>
      <c r="N78" s="316">
        <v>-3.300000000000068</v>
      </c>
      <c r="O78" s="364">
        <v>1.6666666666666732</v>
      </c>
      <c r="P78" s="122"/>
    </row>
    <row r="79" spans="1:16" s="6" customFormat="1" ht="12.75">
      <c r="A79" s="99"/>
      <c r="B79" s="99" t="s">
        <v>113</v>
      </c>
      <c r="C79" s="99"/>
      <c r="D79" s="136">
        <v>8.13</v>
      </c>
      <c r="E79" s="87">
        <v>52.7</v>
      </c>
      <c r="F79" s="87">
        <v>81.6</v>
      </c>
      <c r="G79" s="87">
        <v>55.9</v>
      </c>
      <c r="H79" s="187">
        <v>110.1</v>
      </c>
      <c r="I79" s="170">
        <v>300.3</v>
      </c>
      <c r="J79" s="87">
        <v>73</v>
      </c>
      <c r="K79" s="87">
        <v>110.4</v>
      </c>
      <c r="L79" s="87">
        <v>67.4</v>
      </c>
      <c r="M79" s="187">
        <v>114.1</v>
      </c>
      <c r="N79" s="170">
        <v>364.9</v>
      </c>
      <c r="O79" s="167">
        <v>0.036330608537692655</v>
      </c>
      <c r="P79" s="99"/>
    </row>
    <row r="80" spans="1:16" s="6" customFormat="1" ht="12.75">
      <c r="A80" s="99"/>
      <c r="B80" s="119" t="s">
        <v>197</v>
      </c>
      <c r="C80" s="99"/>
      <c r="D80" s="136">
        <v>1.4</v>
      </c>
      <c r="E80" s="257" t="s">
        <v>176</v>
      </c>
      <c r="F80" s="257" t="s">
        <v>176</v>
      </c>
      <c r="G80" s="257" t="s">
        <v>176</v>
      </c>
      <c r="H80" s="258" t="s">
        <v>176</v>
      </c>
      <c r="I80" s="259" t="s">
        <v>176</v>
      </c>
      <c r="J80" s="257" t="s">
        <v>176</v>
      </c>
      <c r="K80" s="257" t="s">
        <v>176</v>
      </c>
      <c r="L80" s="257" t="s">
        <v>176</v>
      </c>
      <c r="M80" s="186">
        <v>99.7</v>
      </c>
      <c r="N80" s="171">
        <v>350.5</v>
      </c>
      <c r="O80" s="257" t="s">
        <v>176</v>
      </c>
      <c r="P80" s="99"/>
    </row>
    <row r="81" spans="1:16" ht="12.75">
      <c r="A81" s="444"/>
      <c r="B81" s="425"/>
      <c r="C81" s="425"/>
      <c r="D81" s="276"/>
      <c r="E81" s="89"/>
      <c r="F81" s="89"/>
      <c r="G81" s="89"/>
      <c r="H81" s="188"/>
      <c r="I81" s="190"/>
      <c r="J81" s="89"/>
      <c r="K81" s="89"/>
      <c r="L81" s="89"/>
      <c r="M81" s="188"/>
      <c r="N81" s="190"/>
      <c r="O81" s="168"/>
      <c r="P81" s="99"/>
    </row>
    <row r="82" spans="1:20" s="18" customFormat="1" ht="15">
      <c r="A82" s="445" t="s">
        <v>13</v>
      </c>
      <c r="B82" s="435"/>
      <c r="C82" s="435"/>
      <c r="D82" s="408"/>
      <c r="E82" s="343"/>
      <c r="F82" s="343"/>
      <c r="G82" s="343"/>
      <c r="H82" s="344"/>
      <c r="I82" s="345"/>
      <c r="J82" s="343"/>
      <c r="K82" s="343"/>
      <c r="L82" s="343"/>
      <c r="M82" s="344"/>
      <c r="N82" s="346"/>
      <c r="O82" s="364"/>
      <c r="P82" s="99"/>
      <c r="Q82" s="1"/>
      <c r="R82" s="1"/>
      <c r="S82" s="1"/>
      <c r="T82" s="1"/>
    </row>
    <row r="83" spans="1:16" ht="12.75">
      <c r="A83" s="99" t="s">
        <v>144</v>
      </c>
      <c r="B83" s="119"/>
      <c r="C83" s="119"/>
      <c r="D83" s="276"/>
      <c r="E83" s="89"/>
      <c r="F83" s="89"/>
      <c r="G83" s="89"/>
      <c r="H83" s="188"/>
      <c r="I83" s="190"/>
      <c r="J83" s="89"/>
      <c r="K83" s="89"/>
      <c r="L83" s="89"/>
      <c r="M83" s="188"/>
      <c r="N83" s="190"/>
      <c r="O83" s="168"/>
      <c r="P83" s="99"/>
    </row>
    <row r="84" spans="1:16" ht="12.75">
      <c r="A84" s="115"/>
      <c r="B84" s="115" t="s">
        <v>10</v>
      </c>
      <c r="C84" s="115"/>
      <c r="D84" s="276"/>
      <c r="E84" s="85">
        <v>3436.7</v>
      </c>
      <c r="F84" s="85">
        <v>3472.8</v>
      </c>
      <c r="G84" s="85">
        <v>3529.4</v>
      </c>
      <c r="H84" s="186">
        <v>3630.5</v>
      </c>
      <c r="I84" s="171">
        <v>3630.5</v>
      </c>
      <c r="J84" s="85">
        <v>3697.3</v>
      </c>
      <c r="K84" s="85">
        <v>3764</v>
      </c>
      <c r="L84" s="85">
        <v>3853.7</v>
      </c>
      <c r="M84" s="186">
        <v>3959.3</v>
      </c>
      <c r="N84" s="171">
        <v>3959.3</v>
      </c>
      <c r="O84" s="168">
        <v>0.09056603773584904</v>
      </c>
      <c r="P84" s="99"/>
    </row>
    <row r="85" spans="1:16" ht="12.75">
      <c r="A85" s="115"/>
      <c r="B85" s="115" t="s">
        <v>79</v>
      </c>
      <c r="C85" s="115"/>
      <c r="D85" s="276"/>
      <c r="E85" s="85">
        <v>3654.5</v>
      </c>
      <c r="F85" s="85">
        <v>3855.2</v>
      </c>
      <c r="G85" s="85">
        <v>4036.3</v>
      </c>
      <c r="H85" s="186">
        <v>4267.9</v>
      </c>
      <c r="I85" s="171">
        <v>4267.9</v>
      </c>
      <c r="J85" s="85">
        <v>4447.7</v>
      </c>
      <c r="K85" s="85">
        <v>4554.1</v>
      </c>
      <c r="L85" s="85">
        <v>4813.7</v>
      </c>
      <c r="M85" s="186">
        <v>5098.6</v>
      </c>
      <c r="N85" s="171">
        <v>5098.6</v>
      </c>
      <c r="O85" s="168">
        <v>0.1946390496497108</v>
      </c>
      <c r="P85" s="99"/>
    </row>
    <row r="86" spans="1:16" ht="12.75">
      <c r="A86" s="115"/>
      <c r="B86" s="115" t="s">
        <v>175</v>
      </c>
      <c r="C86" s="115"/>
      <c r="D86" s="276"/>
      <c r="E86" s="257" t="s">
        <v>224</v>
      </c>
      <c r="F86" s="257" t="s">
        <v>224</v>
      </c>
      <c r="G86" s="257" t="s">
        <v>224</v>
      </c>
      <c r="H86" s="258" t="s">
        <v>224</v>
      </c>
      <c r="I86" s="259" t="s">
        <v>224</v>
      </c>
      <c r="J86" s="257" t="s">
        <v>224</v>
      </c>
      <c r="K86" s="257" t="s">
        <v>224</v>
      </c>
      <c r="L86" s="257" t="s">
        <v>224</v>
      </c>
      <c r="M86" s="186">
        <v>3058.7</v>
      </c>
      <c r="N86" s="171">
        <v>3058.7</v>
      </c>
      <c r="O86" s="257" t="s">
        <v>176</v>
      </c>
      <c r="P86" s="99"/>
    </row>
    <row r="87" spans="1:16" ht="12.75">
      <c r="A87" s="115"/>
      <c r="B87" s="115" t="s">
        <v>94</v>
      </c>
      <c r="C87" s="115"/>
      <c r="D87" s="276"/>
      <c r="E87" s="85">
        <v>1661.9</v>
      </c>
      <c r="F87" s="85">
        <v>1733.1</v>
      </c>
      <c r="G87" s="85">
        <v>1805.6</v>
      </c>
      <c r="H87" s="186">
        <v>1912.3</v>
      </c>
      <c r="I87" s="171">
        <v>1912.3</v>
      </c>
      <c r="J87" s="85">
        <v>1969.2</v>
      </c>
      <c r="K87" s="85">
        <v>2015.4</v>
      </c>
      <c r="L87" s="85">
        <v>2077</v>
      </c>
      <c r="M87" s="186">
        <v>2179.6</v>
      </c>
      <c r="N87" s="171">
        <v>2179.6</v>
      </c>
      <c r="O87" s="168">
        <v>0.13977932332792964</v>
      </c>
      <c r="P87" s="99"/>
    </row>
    <row r="88" spans="1:16" ht="12.75">
      <c r="A88" s="115"/>
      <c r="B88" s="115" t="s">
        <v>11</v>
      </c>
      <c r="C88" s="121"/>
      <c r="D88" s="276"/>
      <c r="E88" s="85">
        <v>370.9</v>
      </c>
      <c r="F88" s="85">
        <v>392.7</v>
      </c>
      <c r="G88" s="85">
        <v>405.9</v>
      </c>
      <c r="H88" s="186">
        <v>420.9</v>
      </c>
      <c r="I88" s="171">
        <v>420.9</v>
      </c>
      <c r="J88" s="85">
        <v>443.9</v>
      </c>
      <c r="K88" s="85">
        <v>463.4</v>
      </c>
      <c r="L88" s="85">
        <v>479.9</v>
      </c>
      <c r="M88" s="186">
        <v>497.3</v>
      </c>
      <c r="N88" s="171">
        <v>497.3</v>
      </c>
      <c r="O88" s="168">
        <v>0.18151579947731067</v>
      </c>
      <c r="P88" s="99"/>
    </row>
    <row r="89" spans="1:22" ht="12.75">
      <c r="A89" s="115"/>
      <c r="B89" s="115" t="s">
        <v>201</v>
      </c>
      <c r="C89" s="121"/>
      <c r="D89" s="276"/>
      <c r="E89" s="257" t="s">
        <v>224</v>
      </c>
      <c r="F89" s="257" t="s">
        <v>224</v>
      </c>
      <c r="G89" s="257" t="s">
        <v>224</v>
      </c>
      <c r="H89" s="258" t="s">
        <v>224</v>
      </c>
      <c r="I89" s="259" t="s">
        <v>224</v>
      </c>
      <c r="J89" s="257" t="s">
        <v>224</v>
      </c>
      <c r="K89" s="257" t="s">
        <v>224</v>
      </c>
      <c r="L89" s="257" t="s">
        <v>224</v>
      </c>
      <c r="M89" s="186">
        <v>508.9</v>
      </c>
      <c r="N89" s="171">
        <v>508.9</v>
      </c>
      <c r="O89" s="257" t="s">
        <v>176</v>
      </c>
      <c r="P89" s="257"/>
      <c r="Q89" s="257"/>
      <c r="R89" s="258"/>
      <c r="S89" s="259"/>
      <c r="T89" s="257"/>
      <c r="U89" s="257"/>
      <c r="V89" s="257"/>
    </row>
    <row r="90" spans="1:22" ht="12.75">
      <c r="A90" s="115"/>
      <c r="B90" s="115" t="s">
        <v>203</v>
      </c>
      <c r="C90" s="121"/>
      <c r="D90" s="276"/>
      <c r="E90" s="257" t="s">
        <v>224</v>
      </c>
      <c r="F90" s="257" t="s">
        <v>224</v>
      </c>
      <c r="G90" s="257" t="s">
        <v>224</v>
      </c>
      <c r="H90" s="258" t="s">
        <v>224</v>
      </c>
      <c r="I90" s="259" t="s">
        <v>224</v>
      </c>
      <c r="J90" s="257" t="s">
        <v>224</v>
      </c>
      <c r="K90" s="257" t="s">
        <v>224</v>
      </c>
      <c r="L90" s="257" t="s">
        <v>224</v>
      </c>
      <c r="M90" s="186">
        <v>141.2</v>
      </c>
      <c r="N90" s="171">
        <v>141.2</v>
      </c>
      <c r="O90" s="257" t="s">
        <v>176</v>
      </c>
      <c r="P90" s="257"/>
      <c r="Q90" s="257"/>
      <c r="R90" s="258"/>
      <c r="S90" s="259"/>
      <c r="T90" s="257"/>
      <c r="U90" s="257"/>
      <c r="V90" s="257"/>
    </row>
    <row r="91" spans="1:20" s="18" customFormat="1" ht="12.75">
      <c r="A91" s="307"/>
      <c r="B91" s="307" t="s">
        <v>98</v>
      </c>
      <c r="C91" s="307"/>
      <c r="D91" s="408"/>
      <c r="E91" s="314">
        <v>4.2</v>
      </c>
      <c r="F91" s="314">
        <v>4.2</v>
      </c>
      <c r="G91" s="314">
        <v>4.7</v>
      </c>
      <c r="H91" s="315">
        <v>4.8</v>
      </c>
      <c r="I91" s="316">
        <v>4.8</v>
      </c>
      <c r="J91" s="314">
        <v>4.9</v>
      </c>
      <c r="K91" s="314">
        <v>5.2</v>
      </c>
      <c r="L91" s="314">
        <v>5.2</v>
      </c>
      <c r="M91" s="315">
        <v>5.4</v>
      </c>
      <c r="N91" s="316">
        <v>5.4</v>
      </c>
      <c r="O91" s="364">
        <v>0.125</v>
      </c>
      <c r="P91" s="99"/>
      <c r="Q91" s="1"/>
      <c r="R91" s="1"/>
      <c r="S91" s="1"/>
      <c r="T91" s="1"/>
    </row>
    <row r="92" spans="1:16" s="1" customFormat="1" ht="12.75">
      <c r="A92" s="119"/>
      <c r="B92" s="99" t="s">
        <v>227</v>
      </c>
      <c r="C92" s="99"/>
      <c r="D92" s="276"/>
      <c r="E92" s="87">
        <v>9128.2</v>
      </c>
      <c r="F92" s="87">
        <v>9458</v>
      </c>
      <c r="G92" s="87">
        <v>9781.9</v>
      </c>
      <c r="H92" s="187">
        <v>10236.4</v>
      </c>
      <c r="I92" s="170">
        <v>10236.4</v>
      </c>
      <c r="J92" s="87">
        <v>10563</v>
      </c>
      <c r="K92" s="87">
        <v>10802.1</v>
      </c>
      <c r="L92" s="87">
        <v>11229.5</v>
      </c>
      <c r="M92" s="187">
        <v>15449</v>
      </c>
      <c r="N92" s="170">
        <v>15449</v>
      </c>
      <c r="O92" s="167">
        <v>0.5092219921066006</v>
      </c>
      <c r="P92" s="99"/>
    </row>
    <row r="93" spans="1:16" s="1" customFormat="1" ht="12.75">
      <c r="A93" s="119"/>
      <c r="B93" s="119" t="s">
        <v>198</v>
      </c>
      <c r="C93" s="99"/>
      <c r="D93" s="276" t="s">
        <v>200</v>
      </c>
      <c r="E93" s="257" t="s">
        <v>224</v>
      </c>
      <c r="F93" s="257" t="s">
        <v>224</v>
      </c>
      <c r="G93" s="257" t="s">
        <v>224</v>
      </c>
      <c r="H93" s="258" t="s">
        <v>224</v>
      </c>
      <c r="I93" s="259" t="s">
        <v>224</v>
      </c>
      <c r="J93" s="257" t="s">
        <v>224</v>
      </c>
      <c r="K93" s="257" t="s">
        <v>224</v>
      </c>
      <c r="L93" s="257" t="s">
        <v>224</v>
      </c>
      <c r="M93" s="186">
        <f>+M92-M86</f>
        <v>12390.3</v>
      </c>
      <c r="N93" s="171">
        <f>+N92-N86</f>
        <v>12390.3</v>
      </c>
      <c r="O93" s="257" t="s">
        <v>176</v>
      </c>
      <c r="P93" s="99"/>
    </row>
    <row r="94" spans="1:16" ht="8.25" customHeight="1">
      <c r="A94" s="115"/>
      <c r="B94" s="123"/>
      <c r="C94" s="123"/>
      <c r="D94" s="411"/>
      <c r="F94" s="115"/>
      <c r="H94" s="2"/>
      <c r="K94" s="115"/>
      <c r="L94" s="115"/>
      <c r="O94" s="115"/>
      <c r="P94" s="99"/>
    </row>
    <row r="95" spans="1:16" ht="15" customHeight="1">
      <c r="A95" s="124" t="s">
        <v>10</v>
      </c>
      <c r="B95" s="115"/>
      <c r="C95" s="115"/>
      <c r="D95" s="412"/>
      <c r="F95" s="115"/>
      <c r="H95" s="2"/>
      <c r="K95" s="115"/>
      <c r="L95" s="115"/>
      <c r="O95" s="115"/>
      <c r="P95" s="99"/>
    </row>
    <row r="96" spans="1:16" ht="15">
      <c r="A96" s="124"/>
      <c r="B96" s="115"/>
      <c r="C96" s="115"/>
      <c r="D96" s="412"/>
      <c r="F96" s="115"/>
      <c r="H96" s="21"/>
      <c r="K96" s="115"/>
      <c r="L96" s="115"/>
      <c r="M96" s="21"/>
      <c r="N96" s="21"/>
      <c r="O96" s="115"/>
      <c r="P96" s="99"/>
    </row>
    <row r="97" spans="1:20" s="18" customFormat="1" ht="14.25">
      <c r="A97" s="300"/>
      <c r="B97" s="300"/>
      <c r="C97" s="307"/>
      <c r="D97" s="408"/>
      <c r="E97" s="302" t="s">
        <v>87</v>
      </c>
      <c r="F97" s="302" t="s">
        <v>127</v>
      </c>
      <c r="G97" s="302" t="s">
        <v>129</v>
      </c>
      <c r="H97" s="303" t="s">
        <v>132</v>
      </c>
      <c r="I97" s="304">
        <v>2006</v>
      </c>
      <c r="J97" s="302" t="s">
        <v>145</v>
      </c>
      <c r="K97" s="302" t="s">
        <v>148</v>
      </c>
      <c r="L97" s="302" t="s">
        <v>159</v>
      </c>
      <c r="M97" s="303" t="s">
        <v>173</v>
      </c>
      <c r="N97" s="305">
        <v>2007</v>
      </c>
      <c r="O97" s="366" t="s">
        <v>83</v>
      </c>
      <c r="P97" s="99"/>
      <c r="Q97" s="1"/>
      <c r="R97" s="1"/>
      <c r="S97" s="1"/>
      <c r="T97" s="1"/>
    </row>
    <row r="98" spans="1:16" ht="12.75">
      <c r="A98" s="121" t="s">
        <v>146</v>
      </c>
      <c r="B98" s="115"/>
      <c r="C98" s="121"/>
      <c r="D98" s="127" t="s">
        <v>119</v>
      </c>
      <c r="E98" s="102">
        <v>0.389</v>
      </c>
      <c r="F98" s="102">
        <v>0.385</v>
      </c>
      <c r="G98" s="102">
        <v>0.388</v>
      </c>
      <c r="H98" s="222">
        <v>0.387</v>
      </c>
      <c r="I98" s="210">
        <v>0.387</v>
      </c>
      <c r="J98" s="102">
        <v>0.389</v>
      </c>
      <c r="K98" s="102">
        <v>0.396</v>
      </c>
      <c r="L98" s="102">
        <v>0.403</v>
      </c>
      <c r="M98" s="222">
        <v>0.403</v>
      </c>
      <c r="N98" s="210">
        <v>0.403</v>
      </c>
      <c r="O98" s="173" t="s">
        <v>176</v>
      </c>
      <c r="P98" s="99"/>
    </row>
    <row r="99" spans="1:16" ht="12.75">
      <c r="A99" s="121" t="s">
        <v>14</v>
      </c>
      <c r="B99" s="119"/>
      <c r="C99" s="115"/>
      <c r="D99" s="127">
        <v>2.2</v>
      </c>
      <c r="E99" s="102">
        <v>1.077</v>
      </c>
      <c r="F99" s="102">
        <v>1.098</v>
      </c>
      <c r="G99" s="102">
        <v>1.109</v>
      </c>
      <c r="H99" s="222">
        <v>1.142</v>
      </c>
      <c r="I99" s="210">
        <v>1.142</v>
      </c>
      <c r="J99" s="102">
        <v>1.147</v>
      </c>
      <c r="K99" s="102">
        <v>1.147</v>
      </c>
      <c r="L99" s="102">
        <v>1.153</v>
      </c>
      <c r="M99" s="222">
        <v>1.183</v>
      </c>
      <c r="N99" s="210">
        <v>1.183</v>
      </c>
      <c r="O99" s="173" t="s">
        <v>176</v>
      </c>
      <c r="P99" s="99"/>
    </row>
    <row r="100" spans="1:16" ht="12.75">
      <c r="A100" s="121"/>
      <c r="B100" s="119"/>
      <c r="C100" s="115"/>
      <c r="D100" s="276"/>
      <c r="E100" s="102"/>
      <c r="F100" s="102"/>
      <c r="G100" s="102"/>
      <c r="H100" s="222"/>
      <c r="I100" s="210"/>
      <c r="J100" s="102"/>
      <c r="K100" s="102"/>
      <c r="L100" s="102"/>
      <c r="M100" s="222"/>
      <c r="N100" s="49"/>
      <c r="O100" s="168"/>
      <c r="P100" s="99"/>
    </row>
    <row r="101" spans="1:20" s="18" customFormat="1" ht="12.75">
      <c r="A101" s="299" t="s">
        <v>13</v>
      </c>
      <c r="B101" s="300"/>
      <c r="C101" s="307"/>
      <c r="D101" s="408"/>
      <c r="E101" s="318"/>
      <c r="F101" s="318"/>
      <c r="G101" s="318"/>
      <c r="H101" s="383"/>
      <c r="I101" s="384"/>
      <c r="J101" s="318"/>
      <c r="K101" s="318"/>
      <c r="L101" s="318"/>
      <c r="M101" s="383"/>
      <c r="N101" s="384"/>
      <c r="O101" s="364"/>
      <c r="P101" s="99"/>
      <c r="Q101" s="1"/>
      <c r="R101" s="1"/>
      <c r="S101" s="1"/>
      <c r="T101" s="1"/>
    </row>
    <row r="102" spans="1:16" ht="12.75">
      <c r="A102" s="121" t="s">
        <v>7</v>
      </c>
      <c r="B102" s="115"/>
      <c r="C102" s="121"/>
      <c r="D102" s="276"/>
      <c r="E102" s="102"/>
      <c r="F102" s="102"/>
      <c r="G102" s="102"/>
      <c r="H102" s="222"/>
      <c r="I102" s="210"/>
      <c r="J102" s="102"/>
      <c r="K102" s="102"/>
      <c r="L102" s="102"/>
      <c r="M102" s="222"/>
      <c r="N102" s="210"/>
      <c r="O102" s="168"/>
      <c r="P102" s="99"/>
    </row>
    <row r="103" spans="1:16" ht="12.75">
      <c r="A103" s="115"/>
      <c r="B103" s="115" t="s">
        <v>2</v>
      </c>
      <c r="C103" s="115"/>
      <c r="D103" s="127">
        <v>3.1</v>
      </c>
      <c r="E103" s="125">
        <v>1978.4</v>
      </c>
      <c r="F103" s="125">
        <v>2021.8</v>
      </c>
      <c r="G103" s="125">
        <v>2093.7</v>
      </c>
      <c r="H103" s="245">
        <v>2207</v>
      </c>
      <c r="I103" s="234">
        <v>2207</v>
      </c>
      <c r="J103" s="125">
        <v>2306.5</v>
      </c>
      <c r="K103" s="125">
        <v>2411.4</v>
      </c>
      <c r="L103" s="125">
        <v>2536.5</v>
      </c>
      <c r="M103" s="245">
        <v>2626.1</v>
      </c>
      <c r="N103" s="234">
        <v>2626.1</v>
      </c>
      <c r="O103" s="168">
        <v>0.18989578613502478</v>
      </c>
      <c r="P103" s="99"/>
    </row>
    <row r="104" spans="1:20" s="18" customFormat="1" ht="12.75">
      <c r="A104" s="307"/>
      <c r="B104" s="307" t="s">
        <v>3</v>
      </c>
      <c r="C104" s="307"/>
      <c r="D104" s="349">
        <v>3.2</v>
      </c>
      <c r="E104" s="385">
        <v>1458.3</v>
      </c>
      <c r="F104" s="385">
        <v>1451</v>
      </c>
      <c r="G104" s="385">
        <v>1435.7</v>
      </c>
      <c r="H104" s="386">
        <v>1423.5</v>
      </c>
      <c r="I104" s="387">
        <v>1423.5</v>
      </c>
      <c r="J104" s="385">
        <v>1390.8</v>
      </c>
      <c r="K104" s="385">
        <v>1352.6</v>
      </c>
      <c r="L104" s="385">
        <v>1317.2</v>
      </c>
      <c r="M104" s="386">
        <v>1333.2</v>
      </c>
      <c r="N104" s="387">
        <v>1333.2</v>
      </c>
      <c r="O104" s="364">
        <v>-0.06343519494204419</v>
      </c>
      <c r="P104" s="99"/>
      <c r="Q104" s="1"/>
      <c r="R104" s="1"/>
      <c r="S104" s="1"/>
      <c r="T104" s="1"/>
    </row>
    <row r="105" spans="1:20" s="4" customFormat="1" ht="12.75">
      <c r="A105" s="99"/>
      <c r="B105" s="121" t="s">
        <v>7</v>
      </c>
      <c r="C105" s="121"/>
      <c r="D105" s="128">
        <v>3</v>
      </c>
      <c r="E105" s="153">
        <v>3436.7</v>
      </c>
      <c r="F105" s="153">
        <v>3472.8</v>
      </c>
      <c r="G105" s="153">
        <v>3529.4</v>
      </c>
      <c r="H105" s="246">
        <v>3630.5</v>
      </c>
      <c r="I105" s="235">
        <v>3630.5</v>
      </c>
      <c r="J105" s="153">
        <v>3697.3</v>
      </c>
      <c r="K105" s="153">
        <v>3764</v>
      </c>
      <c r="L105" s="153">
        <v>3853.7</v>
      </c>
      <c r="M105" s="246">
        <v>3959.3</v>
      </c>
      <c r="N105" s="235">
        <v>3959.3</v>
      </c>
      <c r="O105" s="167">
        <v>0.09056603773584904</v>
      </c>
      <c r="P105" s="99"/>
      <c r="Q105" s="6"/>
      <c r="R105" s="6"/>
      <c r="S105" s="6"/>
      <c r="T105" s="6"/>
    </row>
    <row r="106" spans="1:16" ht="14.25" customHeight="1">
      <c r="A106" s="119"/>
      <c r="B106" s="121"/>
      <c r="C106" s="121"/>
      <c r="D106" s="276"/>
      <c r="E106" s="125"/>
      <c r="F106" s="125"/>
      <c r="G106" s="125"/>
      <c r="H106" s="245"/>
      <c r="I106" s="234"/>
      <c r="J106" s="125"/>
      <c r="K106" s="125"/>
      <c r="L106" s="125"/>
      <c r="M106" s="245"/>
      <c r="N106" s="234"/>
      <c r="O106" s="168"/>
      <c r="P106" s="99"/>
    </row>
    <row r="107" spans="1:20" s="18" customFormat="1" ht="12.75">
      <c r="A107" s="388" t="s">
        <v>16</v>
      </c>
      <c r="B107" s="306"/>
      <c r="C107" s="306"/>
      <c r="D107" s="408"/>
      <c r="E107" s="385"/>
      <c r="F107" s="385"/>
      <c r="G107" s="385"/>
      <c r="H107" s="386"/>
      <c r="I107" s="387"/>
      <c r="J107" s="385"/>
      <c r="K107" s="385"/>
      <c r="L107" s="385"/>
      <c r="M107" s="386"/>
      <c r="N107" s="389"/>
      <c r="O107" s="364"/>
      <c r="P107" s="99"/>
      <c r="Q107" s="1"/>
      <c r="R107" s="1"/>
      <c r="S107" s="1"/>
      <c r="T107" s="1"/>
    </row>
    <row r="108" spans="1:16" ht="12.75">
      <c r="A108" s="99" t="s">
        <v>15</v>
      </c>
      <c r="B108" s="119"/>
      <c r="C108" s="119"/>
      <c r="D108" s="276"/>
      <c r="E108" s="125"/>
      <c r="F108" s="125"/>
      <c r="G108" s="125"/>
      <c r="H108" s="245"/>
      <c r="I108" s="234"/>
      <c r="J108" s="125"/>
      <c r="K108" s="125"/>
      <c r="L108" s="125"/>
      <c r="M108" s="245"/>
      <c r="N108" s="54"/>
      <c r="O108" s="168"/>
      <c r="P108" s="99"/>
    </row>
    <row r="109" spans="1:106" s="1" customFormat="1" ht="12.75">
      <c r="A109" s="119"/>
      <c r="B109" s="115" t="s">
        <v>2</v>
      </c>
      <c r="C109" s="119"/>
      <c r="D109" s="127">
        <v>8.1</v>
      </c>
      <c r="E109" s="125">
        <v>52.5</v>
      </c>
      <c r="F109" s="125">
        <v>53.3</v>
      </c>
      <c r="G109" s="125">
        <v>52.7</v>
      </c>
      <c r="H109" s="245">
        <v>49.6</v>
      </c>
      <c r="I109" s="234">
        <v>52</v>
      </c>
      <c r="J109" s="125">
        <v>46</v>
      </c>
      <c r="K109" s="125">
        <v>45.6</v>
      </c>
      <c r="L109" s="125">
        <v>43.6</v>
      </c>
      <c r="M109" s="245">
        <v>38.9</v>
      </c>
      <c r="N109" s="234">
        <v>43.4</v>
      </c>
      <c r="O109" s="173" t="s">
        <v>224</v>
      </c>
      <c r="P109" s="99"/>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row>
    <row r="110" spans="1:106" s="1" customFormat="1" ht="12.75">
      <c r="A110" s="99"/>
      <c r="B110" s="119" t="s">
        <v>3</v>
      </c>
      <c r="C110" s="119"/>
      <c r="D110" s="127">
        <v>8.2</v>
      </c>
      <c r="E110" s="125">
        <v>9.7</v>
      </c>
      <c r="F110" s="125">
        <v>9.6</v>
      </c>
      <c r="G110" s="125">
        <v>9.6</v>
      </c>
      <c r="H110" s="245">
        <v>9.1</v>
      </c>
      <c r="I110" s="234">
        <v>9.5</v>
      </c>
      <c r="J110" s="125">
        <v>8.7</v>
      </c>
      <c r="K110" s="125">
        <v>8.7</v>
      </c>
      <c r="L110" s="125">
        <v>8.9</v>
      </c>
      <c r="M110" s="245">
        <v>7.9</v>
      </c>
      <c r="N110" s="234">
        <v>8.6</v>
      </c>
      <c r="O110" s="173" t="s">
        <v>224</v>
      </c>
      <c r="P110" s="99"/>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row>
    <row r="111" spans="1:20" s="4" customFormat="1" ht="12.75">
      <c r="A111" s="99"/>
      <c r="B111" s="99" t="s">
        <v>131</v>
      </c>
      <c r="C111" s="99"/>
      <c r="D111" s="128">
        <v>8.3</v>
      </c>
      <c r="E111" s="153">
        <v>34.2</v>
      </c>
      <c r="F111" s="153">
        <v>34.9</v>
      </c>
      <c r="G111" s="153">
        <v>34.9</v>
      </c>
      <c r="H111" s="246">
        <v>33.4</v>
      </c>
      <c r="I111" s="235">
        <v>34.4</v>
      </c>
      <c r="J111" s="153">
        <v>31.7</v>
      </c>
      <c r="K111" s="153">
        <v>32</v>
      </c>
      <c r="L111" s="153">
        <v>31.4</v>
      </c>
      <c r="M111" s="246">
        <v>28.4</v>
      </c>
      <c r="N111" s="235">
        <v>30.9</v>
      </c>
      <c r="O111" s="173" t="s">
        <v>224</v>
      </c>
      <c r="P111" s="99"/>
      <c r="Q111" s="6"/>
      <c r="R111" s="6"/>
      <c r="S111" s="6"/>
      <c r="T111" s="6"/>
    </row>
    <row r="112" spans="1:20" s="18" customFormat="1" ht="12.75">
      <c r="A112" s="300"/>
      <c r="B112" s="300"/>
      <c r="C112" s="307"/>
      <c r="D112" s="408"/>
      <c r="E112" s="385"/>
      <c r="F112" s="385"/>
      <c r="G112" s="385"/>
      <c r="H112" s="386"/>
      <c r="I112" s="387"/>
      <c r="J112" s="385"/>
      <c r="K112" s="385"/>
      <c r="L112" s="385"/>
      <c r="M112" s="386"/>
      <c r="N112" s="387"/>
      <c r="O112" s="364"/>
      <c r="P112" s="99"/>
      <c r="Q112" s="1"/>
      <c r="R112" s="1"/>
      <c r="S112" s="1"/>
      <c r="T112" s="1"/>
    </row>
    <row r="113" spans="1:106" s="1" customFormat="1" ht="12.75">
      <c r="A113" s="121" t="s">
        <v>115</v>
      </c>
      <c r="B113" s="115"/>
      <c r="C113" s="119"/>
      <c r="D113" s="413"/>
      <c r="E113" s="125"/>
      <c r="F113" s="125"/>
      <c r="G113" s="125"/>
      <c r="H113" s="245"/>
      <c r="I113" s="234"/>
      <c r="J113" s="125"/>
      <c r="K113" s="125"/>
      <c r="L113" s="125"/>
      <c r="M113" s="245"/>
      <c r="N113" s="54"/>
      <c r="O113" s="168"/>
      <c r="P113" s="99"/>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row>
    <row r="114" spans="1:16" ht="12.75">
      <c r="A114" s="115"/>
      <c r="B114" s="115" t="s">
        <v>147</v>
      </c>
      <c r="C114" s="115"/>
      <c r="D114" s="276">
        <v>4.2</v>
      </c>
      <c r="E114" s="125">
        <v>148</v>
      </c>
      <c r="F114" s="125">
        <v>156</v>
      </c>
      <c r="G114" s="125">
        <v>154.3</v>
      </c>
      <c r="H114" s="245">
        <v>164.6</v>
      </c>
      <c r="I114" s="234">
        <v>155.8</v>
      </c>
      <c r="J114" s="125">
        <v>171</v>
      </c>
      <c r="K114" s="125">
        <v>174.4</v>
      </c>
      <c r="L114" s="125">
        <v>174</v>
      </c>
      <c r="M114" s="245">
        <v>186.1</v>
      </c>
      <c r="N114" s="234">
        <v>176.5</v>
      </c>
      <c r="O114" s="168">
        <v>0.1306196840826246</v>
      </c>
      <c r="P114" s="99"/>
    </row>
    <row r="115" spans="1:16" ht="15.75" customHeight="1">
      <c r="A115" s="119"/>
      <c r="B115" s="119"/>
      <c r="C115" s="119"/>
      <c r="D115" s="276"/>
      <c r="E115" s="125"/>
      <c r="F115" s="125"/>
      <c r="G115" s="125"/>
      <c r="H115" s="245"/>
      <c r="I115" s="234"/>
      <c r="J115" s="125"/>
      <c r="K115" s="125"/>
      <c r="L115" s="125"/>
      <c r="M115" s="245"/>
      <c r="N115" s="54"/>
      <c r="O115" s="168"/>
      <c r="P115" s="99"/>
    </row>
    <row r="116" spans="1:20" s="18" customFormat="1" ht="12.75">
      <c r="A116" s="300"/>
      <c r="B116" s="300"/>
      <c r="C116" s="307"/>
      <c r="D116" s="408"/>
      <c r="E116" s="385"/>
      <c r="F116" s="385"/>
      <c r="G116" s="385"/>
      <c r="H116" s="386"/>
      <c r="I116" s="387"/>
      <c r="J116" s="385"/>
      <c r="K116" s="385"/>
      <c r="L116" s="385"/>
      <c r="M116" s="386"/>
      <c r="N116" s="389"/>
      <c r="O116" s="364"/>
      <c r="P116" s="99"/>
      <c r="Q116" s="1"/>
      <c r="R116" s="1"/>
      <c r="S116" s="1"/>
      <c r="T116" s="1"/>
    </row>
    <row r="117" spans="1:16" ht="12.75">
      <c r="A117" s="99" t="s">
        <v>114</v>
      </c>
      <c r="B117" s="119"/>
      <c r="C117" s="119"/>
      <c r="D117" s="276"/>
      <c r="E117" s="125"/>
      <c r="F117" s="125"/>
      <c r="G117" s="125"/>
      <c r="H117" s="245"/>
      <c r="I117" s="234"/>
      <c r="J117" s="125"/>
      <c r="K117" s="125"/>
      <c r="L117" s="125"/>
      <c r="M117" s="245"/>
      <c r="N117" s="234"/>
      <c r="O117" s="168"/>
      <c r="P117" s="99"/>
    </row>
    <row r="118" spans="1:20" s="4" customFormat="1" ht="12.75" customHeight="1">
      <c r="A118" s="99"/>
      <c r="B118" s="99" t="s">
        <v>226</v>
      </c>
      <c r="C118" s="99"/>
      <c r="D118" s="128">
        <v>6.1</v>
      </c>
      <c r="E118" s="141">
        <v>0.044</v>
      </c>
      <c r="F118" s="141">
        <v>0.039</v>
      </c>
      <c r="G118" s="141">
        <v>0.044</v>
      </c>
      <c r="H118" s="247">
        <v>0.042</v>
      </c>
      <c r="I118" s="236">
        <v>0.168</v>
      </c>
      <c r="J118" s="141">
        <v>0.043</v>
      </c>
      <c r="K118" s="141">
        <v>0.031781663</v>
      </c>
      <c r="L118" s="141">
        <v>0.034125873</v>
      </c>
      <c r="M118" s="247">
        <v>0.039</v>
      </c>
      <c r="N118" s="236">
        <v>0.147</v>
      </c>
      <c r="O118" s="180" t="s">
        <v>228</v>
      </c>
      <c r="P118" s="99"/>
      <c r="Q118" s="6"/>
      <c r="R118" s="6"/>
      <c r="S118" s="6"/>
      <c r="T118" s="6"/>
    </row>
    <row r="119" spans="1:16" ht="12.75" customHeight="1">
      <c r="A119" s="119"/>
      <c r="B119" s="119" t="s">
        <v>117</v>
      </c>
      <c r="C119" s="119"/>
      <c r="D119" s="127" t="s">
        <v>54</v>
      </c>
      <c r="E119" s="102">
        <v>0.027</v>
      </c>
      <c r="F119" s="102">
        <v>0.022</v>
      </c>
      <c r="G119" s="102">
        <v>0.027</v>
      </c>
      <c r="H119" s="222">
        <v>0.024</v>
      </c>
      <c r="I119" s="210">
        <v>0.099</v>
      </c>
      <c r="J119" s="102">
        <v>0.021</v>
      </c>
      <c r="K119" s="102">
        <v>0.01073814</v>
      </c>
      <c r="L119" s="102">
        <v>0.011916221</v>
      </c>
      <c r="M119" s="222">
        <v>0.023</v>
      </c>
      <c r="N119" s="210">
        <v>0.066</v>
      </c>
      <c r="O119" s="173" t="s">
        <v>228</v>
      </c>
      <c r="P119" s="99"/>
    </row>
    <row r="120" spans="1:16" ht="12.75">
      <c r="A120" s="119"/>
      <c r="B120" s="119" t="s">
        <v>118</v>
      </c>
      <c r="C120" s="119"/>
      <c r="D120" s="127" t="s">
        <v>55</v>
      </c>
      <c r="E120" s="102">
        <v>0.067</v>
      </c>
      <c r="F120" s="102">
        <v>0.062</v>
      </c>
      <c r="G120" s="102">
        <v>0.068</v>
      </c>
      <c r="H120" s="222">
        <v>0.068</v>
      </c>
      <c r="I120" s="210">
        <v>0.265</v>
      </c>
      <c r="J120" s="102">
        <v>0.079</v>
      </c>
      <c r="K120" s="102">
        <v>0.067919905</v>
      </c>
      <c r="L120" s="102">
        <v>0.075464793</v>
      </c>
      <c r="M120" s="222">
        <v>0.069</v>
      </c>
      <c r="N120" s="210">
        <v>0.292</v>
      </c>
      <c r="O120" s="173" t="s">
        <v>228</v>
      </c>
      <c r="P120" s="99"/>
    </row>
    <row r="121" spans="1:16" ht="12.75">
      <c r="A121" s="119"/>
      <c r="B121" s="119"/>
      <c r="C121" s="119"/>
      <c r="D121" s="276"/>
      <c r="E121" s="125"/>
      <c r="F121" s="125"/>
      <c r="G121" s="125"/>
      <c r="H121" s="245"/>
      <c r="I121" s="234"/>
      <c r="J121" s="125"/>
      <c r="K121" s="125"/>
      <c r="L121" s="125"/>
      <c r="M121" s="245"/>
      <c r="N121" s="234"/>
      <c r="O121" s="168"/>
      <c r="P121" s="99"/>
    </row>
    <row r="122" spans="1:20" s="18" customFormat="1" ht="12.75">
      <c r="A122" s="299" t="s">
        <v>12</v>
      </c>
      <c r="B122" s="300"/>
      <c r="C122" s="307"/>
      <c r="D122" s="408"/>
      <c r="E122" s="385"/>
      <c r="F122" s="385"/>
      <c r="G122" s="385"/>
      <c r="H122" s="386"/>
      <c r="I122" s="387"/>
      <c r="J122" s="385"/>
      <c r="K122" s="385"/>
      <c r="L122" s="385"/>
      <c r="M122" s="386"/>
      <c r="N122" s="389"/>
      <c r="O122" s="364"/>
      <c r="P122" s="99"/>
      <c r="Q122" s="1"/>
      <c r="R122" s="1"/>
      <c r="S122" s="1"/>
      <c r="T122" s="1"/>
    </row>
    <row r="123" spans="1:16" ht="12.75">
      <c r="A123" s="99" t="s">
        <v>86</v>
      </c>
      <c r="B123" s="119"/>
      <c r="C123" s="119"/>
      <c r="D123" s="276">
        <v>7.1</v>
      </c>
      <c r="E123" s="153">
        <v>19.1</v>
      </c>
      <c r="F123" s="153">
        <v>15.2</v>
      </c>
      <c r="G123" s="153">
        <v>13.3</v>
      </c>
      <c r="H123" s="246">
        <v>15.8</v>
      </c>
      <c r="I123" s="235">
        <v>63.4</v>
      </c>
      <c r="J123" s="153">
        <v>21.3</v>
      </c>
      <c r="K123" s="153">
        <v>12</v>
      </c>
      <c r="L123" s="153">
        <v>17.9</v>
      </c>
      <c r="M123" s="246">
        <v>16.5</v>
      </c>
      <c r="N123" s="235">
        <v>67.7</v>
      </c>
      <c r="O123" s="167">
        <v>0.044303797468354444</v>
      </c>
      <c r="P123" s="99"/>
    </row>
    <row r="124" spans="1:16" ht="12.75">
      <c r="A124" s="99" t="s">
        <v>56</v>
      </c>
      <c r="B124" s="119"/>
      <c r="C124" s="121"/>
      <c r="D124" s="276">
        <v>7.6</v>
      </c>
      <c r="E124" s="153">
        <v>14.7</v>
      </c>
      <c r="F124" s="153">
        <v>18</v>
      </c>
      <c r="G124" s="153">
        <v>17.2</v>
      </c>
      <c r="H124" s="246">
        <v>22.9</v>
      </c>
      <c r="I124" s="235">
        <v>72.8</v>
      </c>
      <c r="J124" s="153">
        <v>19.5</v>
      </c>
      <c r="K124" s="153">
        <v>18.7</v>
      </c>
      <c r="L124" s="153">
        <v>17.1</v>
      </c>
      <c r="M124" s="246">
        <v>25.3</v>
      </c>
      <c r="N124" s="235">
        <v>80.6</v>
      </c>
      <c r="O124" s="167">
        <v>0.10480349344978168</v>
      </c>
      <c r="P124" s="99"/>
    </row>
    <row r="125" spans="1:16" ht="12.75">
      <c r="A125" s="99"/>
      <c r="B125" s="119"/>
      <c r="C125" s="119"/>
      <c r="D125" s="276"/>
      <c r="E125" s="125"/>
      <c r="F125" s="125"/>
      <c r="G125" s="125"/>
      <c r="H125" s="245"/>
      <c r="I125" s="234"/>
      <c r="J125" s="125"/>
      <c r="K125" s="125"/>
      <c r="L125" s="125"/>
      <c r="M125" s="245"/>
      <c r="N125" s="234"/>
      <c r="O125" s="168"/>
      <c r="P125" s="99"/>
    </row>
    <row r="126" spans="1:20" s="18" customFormat="1" ht="12.75">
      <c r="A126" s="300"/>
      <c r="B126" s="300"/>
      <c r="C126" s="307"/>
      <c r="D126" s="408"/>
      <c r="E126" s="385"/>
      <c r="F126" s="385"/>
      <c r="G126" s="385"/>
      <c r="H126" s="386"/>
      <c r="I126" s="387"/>
      <c r="J126" s="385"/>
      <c r="K126" s="385"/>
      <c r="L126" s="385"/>
      <c r="M126" s="386"/>
      <c r="N126" s="389"/>
      <c r="O126" s="364"/>
      <c r="P126" s="99"/>
      <c r="Q126" s="1"/>
      <c r="R126" s="1"/>
      <c r="S126" s="1"/>
      <c r="T126" s="1"/>
    </row>
    <row r="127" spans="1:16" ht="12.75">
      <c r="A127" s="99" t="s">
        <v>116</v>
      </c>
      <c r="B127" s="119"/>
      <c r="C127" s="121"/>
      <c r="D127" s="276"/>
      <c r="E127" s="125"/>
      <c r="F127" s="125"/>
      <c r="G127" s="125"/>
      <c r="H127" s="245"/>
      <c r="I127" s="234"/>
      <c r="J127" s="125"/>
      <c r="K127" s="125"/>
      <c r="L127" s="125"/>
      <c r="M127" s="245"/>
      <c r="N127" s="234"/>
      <c r="O127" s="168"/>
      <c r="P127" s="99"/>
    </row>
    <row r="128" spans="1:16" ht="12.75">
      <c r="A128" s="119"/>
      <c r="B128" s="119" t="s">
        <v>5</v>
      </c>
      <c r="C128" s="119"/>
      <c r="D128" s="127">
        <v>9.4</v>
      </c>
      <c r="E128" s="102">
        <v>0.215</v>
      </c>
      <c r="F128" s="102">
        <v>0.202</v>
      </c>
      <c r="G128" s="102">
        <v>0.213</v>
      </c>
      <c r="H128" s="222">
        <v>0.241</v>
      </c>
      <c r="I128" s="210">
        <v>0.218</v>
      </c>
      <c r="J128" s="102">
        <v>0.272</v>
      </c>
      <c r="K128" s="102">
        <v>0.263973797</v>
      </c>
      <c r="L128" s="102">
        <v>0.274846979</v>
      </c>
      <c r="M128" s="222">
        <v>0.307</v>
      </c>
      <c r="N128" s="210">
        <v>0.279</v>
      </c>
      <c r="O128" s="173" t="s">
        <v>228</v>
      </c>
      <c r="P128" s="99"/>
    </row>
    <row r="129" spans="1:16" ht="11.25" customHeight="1">
      <c r="A129" s="119"/>
      <c r="B129" s="119" t="s">
        <v>6</v>
      </c>
      <c r="C129" s="119"/>
      <c r="D129" s="127">
        <v>9.5</v>
      </c>
      <c r="E129" s="125">
        <v>182</v>
      </c>
      <c r="F129" s="125">
        <v>207.3</v>
      </c>
      <c r="G129" s="125">
        <v>237.7</v>
      </c>
      <c r="H129" s="245">
        <v>310.3</v>
      </c>
      <c r="I129" s="234">
        <v>937.3</v>
      </c>
      <c r="J129" s="125">
        <v>372.4</v>
      </c>
      <c r="K129" s="125">
        <v>400</v>
      </c>
      <c r="L129" s="125">
        <v>415.5</v>
      </c>
      <c r="M129" s="245">
        <v>523.2</v>
      </c>
      <c r="N129" s="234">
        <v>1711.1</v>
      </c>
      <c r="O129" s="173">
        <v>0.6861102159200767</v>
      </c>
      <c r="P129" s="99"/>
    </row>
    <row r="130" spans="1:16" ht="3.75" customHeight="1">
      <c r="A130" s="119"/>
      <c r="B130" s="119"/>
      <c r="C130" s="119"/>
      <c r="D130" s="127"/>
      <c r="E130" s="125"/>
      <c r="F130" s="125"/>
      <c r="G130" s="125"/>
      <c r="H130" s="28"/>
      <c r="I130" s="28"/>
      <c r="J130" s="125"/>
      <c r="K130" s="125"/>
      <c r="L130" s="125"/>
      <c r="M130" s="28"/>
      <c r="N130" s="28"/>
      <c r="O130" s="173"/>
      <c r="P130" s="99"/>
    </row>
    <row r="131" spans="1:16" ht="25.5" customHeight="1">
      <c r="A131" s="426" t="s">
        <v>188</v>
      </c>
      <c r="B131" s="426"/>
      <c r="C131" s="426"/>
      <c r="D131" s="426"/>
      <c r="E131" s="426"/>
      <c r="F131" s="426"/>
      <c r="G131" s="426"/>
      <c r="H131" s="426"/>
      <c r="I131" s="426"/>
      <c r="J131" s="426"/>
      <c r="K131" s="426"/>
      <c r="L131" s="426"/>
      <c r="M131" s="426"/>
      <c r="N131" s="426"/>
      <c r="O131" s="426"/>
      <c r="P131" s="99"/>
    </row>
    <row r="132" spans="3:12" ht="7.5" customHeight="1">
      <c r="C132" s="10"/>
      <c r="D132" s="254"/>
      <c r="E132" s="181"/>
      <c r="L132" s="115"/>
    </row>
    <row r="133" spans="1:16" ht="18">
      <c r="A133" s="119"/>
      <c r="B133" s="126" t="s">
        <v>143</v>
      </c>
      <c r="C133" s="123"/>
      <c r="D133" s="411"/>
      <c r="F133" s="115"/>
      <c r="H133" s="2"/>
      <c r="J133" s="119"/>
      <c r="K133" s="115"/>
      <c r="L133" s="119"/>
      <c r="M133" s="1"/>
      <c r="N133" s="1"/>
      <c r="O133" s="103"/>
      <c r="P133" s="99"/>
    </row>
    <row r="134" spans="1:16" ht="24.75" customHeight="1">
      <c r="A134" s="124" t="s">
        <v>79</v>
      </c>
      <c r="B134" s="119"/>
      <c r="C134" s="118"/>
      <c r="D134" s="276"/>
      <c r="E134" s="89"/>
      <c r="F134" s="89"/>
      <c r="G134" s="89"/>
      <c r="H134" s="5"/>
      <c r="I134" s="88"/>
      <c r="J134" s="88"/>
      <c r="K134" s="89"/>
      <c r="L134" s="89"/>
      <c r="M134" s="63"/>
      <c r="N134" s="63"/>
      <c r="O134" s="103"/>
      <c r="P134" s="99"/>
    </row>
    <row r="135" spans="1:20" s="18" customFormat="1" ht="14.25">
      <c r="A135" s="300"/>
      <c r="B135" s="300"/>
      <c r="C135" s="307"/>
      <c r="D135" s="408"/>
      <c r="E135" s="302" t="s">
        <v>87</v>
      </c>
      <c r="F135" s="302" t="s">
        <v>127</v>
      </c>
      <c r="G135" s="302" t="s">
        <v>129</v>
      </c>
      <c r="H135" s="303" t="s">
        <v>132</v>
      </c>
      <c r="I135" s="304">
        <v>2006</v>
      </c>
      <c r="J135" s="302" t="s">
        <v>145</v>
      </c>
      <c r="K135" s="302" t="s">
        <v>148</v>
      </c>
      <c r="L135" s="302" t="s">
        <v>159</v>
      </c>
      <c r="M135" s="303" t="s">
        <v>173</v>
      </c>
      <c r="N135" s="305">
        <v>2007</v>
      </c>
      <c r="O135" s="366" t="s">
        <v>83</v>
      </c>
      <c r="P135" s="99"/>
      <c r="Q135" s="1"/>
      <c r="R135" s="1"/>
      <c r="S135" s="1"/>
      <c r="T135" s="1"/>
    </row>
    <row r="136" spans="1:16" ht="12.75">
      <c r="A136" s="121" t="s">
        <v>146</v>
      </c>
      <c r="B136" s="119"/>
      <c r="C136" s="121"/>
      <c r="D136" s="276">
        <v>2.1</v>
      </c>
      <c r="E136" s="101">
        <v>0.56</v>
      </c>
      <c r="F136" s="101">
        <v>0.553</v>
      </c>
      <c r="G136" s="102">
        <v>0.54</v>
      </c>
      <c r="H136" s="222">
        <v>0.525</v>
      </c>
      <c r="I136" s="210">
        <v>0.525</v>
      </c>
      <c r="J136" s="101">
        <v>0.511</v>
      </c>
      <c r="K136" s="101">
        <v>0.506</v>
      </c>
      <c r="L136" s="102">
        <v>0.503</v>
      </c>
      <c r="M136" s="222">
        <v>0.503</v>
      </c>
      <c r="N136" s="210">
        <v>0.503</v>
      </c>
      <c r="O136" s="173" t="s">
        <v>176</v>
      </c>
      <c r="P136" s="99"/>
    </row>
    <row r="137" spans="1:16" ht="15.75" customHeight="1">
      <c r="A137" s="99" t="s">
        <v>78</v>
      </c>
      <c r="B137" s="119"/>
      <c r="C137" s="121"/>
      <c r="D137" s="276">
        <v>2.3</v>
      </c>
      <c r="E137" s="101">
        <v>0.847</v>
      </c>
      <c r="F137" s="101">
        <v>0.906</v>
      </c>
      <c r="G137" s="102">
        <v>0.972</v>
      </c>
      <c r="H137" s="222">
        <v>1.059</v>
      </c>
      <c r="I137" s="210">
        <v>1.059</v>
      </c>
      <c r="J137" s="101">
        <v>1.135</v>
      </c>
      <c r="K137" s="101">
        <v>1.174</v>
      </c>
      <c r="L137" s="102">
        <v>1.252</v>
      </c>
      <c r="M137" s="222">
        <v>1.328</v>
      </c>
      <c r="N137" s="210">
        <v>1.328</v>
      </c>
      <c r="O137" s="173" t="s">
        <v>176</v>
      </c>
      <c r="P137" s="99"/>
    </row>
    <row r="138" spans="1:16" ht="15.75" customHeight="1">
      <c r="A138" s="99"/>
      <c r="B138" s="119"/>
      <c r="C138" s="121"/>
      <c r="D138" s="276"/>
      <c r="E138" s="154"/>
      <c r="F138" s="154"/>
      <c r="G138" s="154"/>
      <c r="H138" s="248"/>
      <c r="I138" s="237"/>
      <c r="J138" s="154"/>
      <c r="K138" s="154"/>
      <c r="L138" s="154"/>
      <c r="M138" s="248"/>
      <c r="N138" s="237"/>
      <c r="O138" s="168"/>
      <c r="P138" s="99"/>
    </row>
    <row r="139" spans="1:20" s="18" customFormat="1" ht="12.75">
      <c r="A139" s="299" t="s">
        <v>13</v>
      </c>
      <c r="B139" s="300"/>
      <c r="C139" s="300"/>
      <c r="D139" s="408"/>
      <c r="E139" s="390"/>
      <c r="F139" s="390"/>
      <c r="G139" s="390"/>
      <c r="H139" s="391"/>
      <c r="I139" s="392"/>
      <c r="J139" s="390"/>
      <c r="K139" s="390"/>
      <c r="L139" s="390"/>
      <c r="M139" s="391"/>
      <c r="N139" s="393"/>
      <c r="O139" s="364"/>
      <c r="P139" s="99"/>
      <c r="Q139" s="1"/>
      <c r="R139" s="1"/>
      <c r="S139" s="1"/>
      <c r="T139" s="1"/>
    </row>
    <row r="140" spans="1:16" ht="12.75">
      <c r="A140" s="99" t="s">
        <v>28</v>
      </c>
      <c r="B140" s="119"/>
      <c r="C140" s="121"/>
      <c r="D140" s="276"/>
      <c r="E140" s="154"/>
      <c r="F140" s="154"/>
      <c r="G140" s="154"/>
      <c r="H140" s="248"/>
      <c r="I140" s="237"/>
      <c r="J140" s="154"/>
      <c r="K140" s="154"/>
      <c r="L140" s="154"/>
      <c r="M140" s="248"/>
      <c r="N140" s="237"/>
      <c r="O140" s="168"/>
      <c r="P140" s="99"/>
    </row>
    <row r="141" spans="1:16" ht="12.75">
      <c r="A141" s="119"/>
      <c r="B141" s="119" t="s">
        <v>2</v>
      </c>
      <c r="C141" s="115"/>
      <c r="D141" s="127">
        <v>8.1</v>
      </c>
      <c r="E141" s="84">
        <v>1278.9</v>
      </c>
      <c r="F141" s="84">
        <v>1348.3</v>
      </c>
      <c r="G141" s="85">
        <v>1446.8</v>
      </c>
      <c r="H141" s="186">
        <v>1570.1</v>
      </c>
      <c r="I141" s="171">
        <v>1570.1</v>
      </c>
      <c r="J141" s="84">
        <v>1658</v>
      </c>
      <c r="K141" s="84">
        <v>1762.3</v>
      </c>
      <c r="L141" s="85">
        <v>1894.5</v>
      </c>
      <c r="M141" s="186">
        <v>2145.3</v>
      </c>
      <c r="N141" s="171">
        <v>2145.3</v>
      </c>
      <c r="O141" s="168">
        <v>0.3663460926055666</v>
      </c>
      <c r="P141" s="99"/>
    </row>
    <row r="142" spans="1:20" s="18" customFormat="1" ht="12.75">
      <c r="A142" s="307"/>
      <c r="B142" s="307" t="s">
        <v>3</v>
      </c>
      <c r="C142" s="307"/>
      <c r="D142" s="349">
        <v>8.2</v>
      </c>
      <c r="E142" s="381">
        <v>2375.6</v>
      </c>
      <c r="F142" s="381">
        <v>2506.9</v>
      </c>
      <c r="G142" s="314">
        <v>2589.5</v>
      </c>
      <c r="H142" s="315">
        <v>2697.8</v>
      </c>
      <c r="I142" s="316">
        <v>2697.8</v>
      </c>
      <c r="J142" s="381">
        <v>2789.7</v>
      </c>
      <c r="K142" s="381">
        <v>2791.8</v>
      </c>
      <c r="L142" s="314">
        <v>2919.2</v>
      </c>
      <c r="M142" s="315">
        <v>2953.3</v>
      </c>
      <c r="N142" s="316">
        <v>2953.3</v>
      </c>
      <c r="O142" s="364">
        <v>0.09470679813181104</v>
      </c>
      <c r="P142" s="99"/>
      <c r="Q142" s="1"/>
      <c r="R142" s="1"/>
      <c r="S142" s="1"/>
      <c r="T142" s="1"/>
    </row>
    <row r="143" spans="1:16" s="6" customFormat="1" ht="12.75">
      <c r="A143" s="99"/>
      <c r="B143" s="99" t="s">
        <v>7</v>
      </c>
      <c r="C143" s="121"/>
      <c r="D143" s="128">
        <v>8</v>
      </c>
      <c r="E143" s="86">
        <v>3654.5</v>
      </c>
      <c r="F143" s="86">
        <v>3855.2</v>
      </c>
      <c r="G143" s="87">
        <v>4036.3</v>
      </c>
      <c r="H143" s="187">
        <v>4267.9</v>
      </c>
      <c r="I143" s="170">
        <v>4267.9</v>
      </c>
      <c r="J143" s="86">
        <v>4447.7</v>
      </c>
      <c r="K143" s="86">
        <v>4554.1</v>
      </c>
      <c r="L143" s="87">
        <v>4813.7</v>
      </c>
      <c r="M143" s="187">
        <v>5098.6</v>
      </c>
      <c r="N143" s="170">
        <v>5098.6</v>
      </c>
      <c r="O143" s="167">
        <v>0.1946390496497108</v>
      </c>
      <c r="P143" s="99"/>
    </row>
    <row r="144" spans="1:16" ht="12.75">
      <c r="A144" s="119"/>
      <c r="B144" s="99"/>
      <c r="C144" s="115"/>
      <c r="D144" s="276"/>
      <c r="E144" s="154"/>
      <c r="F144" s="154"/>
      <c r="G144" s="154"/>
      <c r="H144" s="248"/>
      <c r="I144" s="237"/>
      <c r="J144" s="154"/>
      <c r="K144" s="154"/>
      <c r="L144" s="154"/>
      <c r="M144" s="248"/>
      <c r="N144" s="237"/>
      <c r="O144" s="168"/>
      <c r="P144" s="99"/>
    </row>
    <row r="145" spans="1:20" s="18" customFormat="1" ht="12.75">
      <c r="A145" s="388" t="s">
        <v>16</v>
      </c>
      <c r="B145" s="300"/>
      <c r="C145" s="307"/>
      <c r="D145" s="408"/>
      <c r="E145" s="390"/>
      <c r="F145" s="390"/>
      <c r="G145" s="390"/>
      <c r="H145" s="391"/>
      <c r="I145" s="392"/>
      <c r="J145" s="390"/>
      <c r="K145" s="390"/>
      <c r="L145" s="390"/>
      <c r="M145" s="391"/>
      <c r="N145" s="392"/>
      <c r="O145" s="364"/>
      <c r="P145" s="99"/>
      <c r="Q145" s="1"/>
      <c r="R145" s="1"/>
      <c r="S145" s="1"/>
      <c r="T145" s="1"/>
    </row>
    <row r="146" spans="1:16" ht="12.75">
      <c r="A146" s="99" t="s">
        <v>17</v>
      </c>
      <c r="B146" s="119"/>
      <c r="C146" s="119"/>
      <c r="D146" s="276"/>
      <c r="E146" s="154"/>
      <c r="F146" s="154"/>
      <c r="G146" s="154"/>
      <c r="H146" s="248"/>
      <c r="I146" s="237"/>
      <c r="J146" s="154"/>
      <c r="K146" s="154"/>
      <c r="L146" s="154"/>
      <c r="M146" s="248"/>
      <c r="N146" s="55"/>
      <c r="O146" s="168"/>
      <c r="P146" s="99"/>
    </row>
    <row r="147" spans="1:16" ht="12.75">
      <c r="A147" s="119"/>
      <c r="B147" s="119" t="s">
        <v>2</v>
      </c>
      <c r="C147" s="121"/>
      <c r="D147" s="127">
        <v>4.1</v>
      </c>
      <c r="E147" s="84">
        <v>24.1</v>
      </c>
      <c r="F147" s="84">
        <v>25.3</v>
      </c>
      <c r="G147" s="85">
        <v>24.7</v>
      </c>
      <c r="H147" s="186">
        <v>23.4</v>
      </c>
      <c r="I147" s="171">
        <v>24.3</v>
      </c>
      <c r="J147" s="84">
        <v>21.3</v>
      </c>
      <c r="K147" s="84">
        <v>21.7</v>
      </c>
      <c r="L147" s="85">
        <v>21.4</v>
      </c>
      <c r="M147" s="186">
        <v>20.9</v>
      </c>
      <c r="N147" s="171">
        <v>21.3</v>
      </c>
      <c r="O147" s="168">
        <v>-0.10683760683760679</v>
      </c>
      <c r="P147" s="99"/>
    </row>
    <row r="148" spans="1:16" ht="12.75">
      <c r="A148" s="99"/>
      <c r="B148" s="119" t="s">
        <v>3</v>
      </c>
      <c r="C148" s="99"/>
      <c r="D148" s="127">
        <v>4.2</v>
      </c>
      <c r="E148" s="84">
        <v>3.5</v>
      </c>
      <c r="F148" s="84">
        <v>3.8</v>
      </c>
      <c r="G148" s="85">
        <v>4.2</v>
      </c>
      <c r="H148" s="186">
        <v>3.7</v>
      </c>
      <c r="I148" s="171">
        <v>3.8</v>
      </c>
      <c r="J148" s="84">
        <v>3.1</v>
      </c>
      <c r="K148" s="84">
        <v>3.2</v>
      </c>
      <c r="L148" s="85">
        <v>3.5</v>
      </c>
      <c r="M148" s="186">
        <v>3.1</v>
      </c>
      <c r="N148" s="171">
        <v>3.2</v>
      </c>
      <c r="O148" s="168">
        <v>-0.16216216216216217</v>
      </c>
      <c r="P148" s="99"/>
    </row>
    <row r="149" spans="1:20" s="4" customFormat="1" ht="12.75">
      <c r="A149" s="99"/>
      <c r="B149" s="99" t="s">
        <v>131</v>
      </c>
      <c r="C149" s="99"/>
      <c r="D149" s="128">
        <v>4.3</v>
      </c>
      <c r="E149" s="86">
        <v>10.7</v>
      </c>
      <c r="F149" s="86">
        <v>11.3</v>
      </c>
      <c r="G149" s="87">
        <v>11.4</v>
      </c>
      <c r="H149" s="187">
        <v>10.8</v>
      </c>
      <c r="I149" s="170">
        <v>11</v>
      </c>
      <c r="J149" s="86">
        <v>9.9</v>
      </c>
      <c r="K149" s="86">
        <v>10.3</v>
      </c>
      <c r="L149" s="87">
        <v>10.4</v>
      </c>
      <c r="M149" s="187">
        <v>10.4</v>
      </c>
      <c r="N149" s="170">
        <v>10.2</v>
      </c>
      <c r="O149" s="167">
        <v>-0.03703703703703709</v>
      </c>
      <c r="P149" s="99"/>
      <c r="Q149" s="6"/>
      <c r="R149" s="6"/>
      <c r="S149" s="6"/>
      <c r="T149" s="6"/>
    </row>
    <row r="150" spans="1:20" s="4" customFormat="1" ht="12.75">
      <c r="A150" s="99"/>
      <c r="B150" s="99"/>
      <c r="C150" s="99"/>
      <c r="D150" s="128"/>
      <c r="E150" s="175"/>
      <c r="F150" s="154"/>
      <c r="G150" s="154"/>
      <c r="H150" s="29"/>
      <c r="I150" s="154"/>
      <c r="J150" s="154"/>
      <c r="K150" s="154"/>
      <c r="L150" s="154"/>
      <c r="M150" s="29"/>
      <c r="N150" s="29"/>
      <c r="O150" s="168"/>
      <c r="P150" s="99"/>
      <c r="Q150" s="6"/>
      <c r="R150" s="6"/>
      <c r="S150" s="6"/>
      <c r="T150" s="6"/>
    </row>
    <row r="151" spans="1:20" s="50" customFormat="1" ht="15">
      <c r="A151" s="124" t="s">
        <v>175</v>
      </c>
      <c r="B151" s="119"/>
      <c r="C151" s="118"/>
      <c r="D151" s="276"/>
      <c r="E151" s="89"/>
      <c r="F151" s="89"/>
      <c r="G151" s="89"/>
      <c r="H151" s="5"/>
      <c r="I151" s="89"/>
      <c r="J151" s="89"/>
      <c r="K151" s="89"/>
      <c r="L151" s="89"/>
      <c r="M151" s="5"/>
      <c r="N151" s="5"/>
      <c r="O151" s="168"/>
      <c r="P151" s="99"/>
      <c r="Q151" s="51"/>
      <c r="R151" s="51"/>
      <c r="S151" s="51"/>
      <c r="T151" s="51"/>
    </row>
    <row r="152" spans="1:20" s="18" customFormat="1" ht="15" customHeight="1">
      <c r="A152" s="300"/>
      <c r="B152" s="300"/>
      <c r="C152" s="307"/>
      <c r="D152" s="408"/>
      <c r="E152" s="302" t="s">
        <v>87</v>
      </c>
      <c r="F152" s="302" t="s">
        <v>127</v>
      </c>
      <c r="G152" s="302" t="s">
        <v>129</v>
      </c>
      <c r="H152" s="303" t="s">
        <v>132</v>
      </c>
      <c r="I152" s="304">
        <v>2006</v>
      </c>
      <c r="J152" s="302" t="s">
        <v>145</v>
      </c>
      <c r="K152" s="302" t="s">
        <v>148</v>
      </c>
      <c r="L152" s="302" t="s">
        <v>159</v>
      </c>
      <c r="M152" s="303" t="s">
        <v>173</v>
      </c>
      <c r="N152" s="305">
        <v>2007</v>
      </c>
      <c r="O152" s="366" t="s">
        <v>83</v>
      </c>
      <c r="P152" s="99"/>
      <c r="Q152" s="1"/>
      <c r="R152" s="1"/>
      <c r="S152" s="1"/>
      <c r="T152" s="1"/>
    </row>
    <row r="153" spans="1:20" s="3" customFormat="1" ht="18.75" customHeight="1" thickBot="1">
      <c r="A153" s="121" t="s">
        <v>146</v>
      </c>
      <c r="B153" s="119"/>
      <c r="C153" s="121"/>
      <c r="D153" s="276">
        <v>2.1</v>
      </c>
      <c r="E153" s="154" t="s">
        <v>224</v>
      </c>
      <c r="F153" s="154" t="s">
        <v>224</v>
      </c>
      <c r="G153" s="154" t="s">
        <v>224</v>
      </c>
      <c r="H153" s="248" t="s">
        <v>224</v>
      </c>
      <c r="I153" s="237" t="s">
        <v>224</v>
      </c>
      <c r="J153" s="154" t="s">
        <v>224</v>
      </c>
      <c r="K153" s="154" t="s">
        <v>224</v>
      </c>
      <c r="L153" s="154" t="s">
        <v>224</v>
      </c>
      <c r="M153" s="248">
        <v>0.434</v>
      </c>
      <c r="N153" s="237">
        <v>0.434</v>
      </c>
      <c r="O153" s="173" t="s">
        <v>176</v>
      </c>
      <c r="P153" s="99"/>
      <c r="Q153" s="1"/>
      <c r="R153" s="1"/>
      <c r="S153" s="1"/>
      <c r="T153" s="1"/>
    </row>
    <row r="154" spans="1:16" ht="15.75" customHeight="1">
      <c r="A154" s="99" t="s">
        <v>196</v>
      </c>
      <c r="B154" s="119"/>
      <c r="C154" s="121"/>
      <c r="D154" s="276">
        <v>2.3</v>
      </c>
      <c r="E154" s="154" t="s">
        <v>224</v>
      </c>
      <c r="F154" s="154" t="s">
        <v>224</v>
      </c>
      <c r="G154" s="154" t="s">
        <v>224</v>
      </c>
      <c r="H154" s="248" t="s">
        <v>224</v>
      </c>
      <c r="I154" s="237" t="s">
        <v>224</v>
      </c>
      <c r="J154" s="154" t="s">
        <v>224</v>
      </c>
      <c r="K154" s="154" t="s">
        <v>224</v>
      </c>
      <c r="L154" s="154" t="s">
        <v>224</v>
      </c>
      <c r="M154" s="248">
        <v>0.715</v>
      </c>
      <c r="N154" s="237">
        <v>0.715</v>
      </c>
      <c r="O154" s="173" t="s">
        <v>176</v>
      </c>
      <c r="P154" s="99"/>
    </row>
    <row r="155" spans="1:16" ht="15.75" customHeight="1">
      <c r="A155" s="99"/>
      <c r="B155" s="119"/>
      <c r="C155" s="121"/>
      <c r="D155" s="276"/>
      <c r="E155" s="154"/>
      <c r="F155" s="154"/>
      <c r="G155" s="154"/>
      <c r="H155" s="248"/>
      <c r="I155" s="237"/>
      <c r="J155" s="154"/>
      <c r="K155" s="154"/>
      <c r="L155" s="154"/>
      <c r="M155" s="248"/>
      <c r="N155" s="55"/>
      <c r="O155" s="173"/>
      <c r="P155" s="99"/>
    </row>
    <row r="156" spans="1:20" s="18" customFormat="1" ht="12.75">
      <c r="A156" s="299" t="s">
        <v>13</v>
      </c>
      <c r="B156" s="300"/>
      <c r="C156" s="300"/>
      <c r="D156" s="408"/>
      <c r="E156" s="390"/>
      <c r="F156" s="390"/>
      <c r="G156" s="390"/>
      <c r="H156" s="391"/>
      <c r="I156" s="392"/>
      <c r="J156" s="390"/>
      <c r="K156" s="390"/>
      <c r="L156" s="390"/>
      <c r="M156" s="391"/>
      <c r="N156" s="393"/>
      <c r="O156" s="380"/>
      <c r="P156" s="99"/>
      <c r="Q156" s="1"/>
      <c r="R156" s="1"/>
      <c r="S156" s="1"/>
      <c r="T156" s="1"/>
    </row>
    <row r="157" spans="1:20" s="3" customFormat="1" ht="13.5" thickBot="1">
      <c r="A157" s="99" t="s">
        <v>28</v>
      </c>
      <c r="B157" s="119"/>
      <c r="C157" s="121"/>
      <c r="D157" s="276"/>
      <c r="E157" s="155"/>
      <c r="F157" s="155"/>
      <c r="G157" s="155"/>
      <c r="H157" s="249"/>
      <c r="I157" s="238"/>
      <c r="J157" s="155"/>
      <c r="K157" s="155"/>
      <c r="L157" s="155"/>
      <c r="M157" s="249"/>
      <c r="N157" s="56"/>
      <c r="O157" s="173"/>
      <c r="P157" s="99"/>
      <c r="Q157" s="1"/>
      <c r="R157" s="1"/>
      <c r="S157" s="1"/>
      <c r="T157" s="1"/>
    </row>
    <row r="158" spans="1:16" ht="12.75">
      <c r="A158" s="119"/>
      <c r="B158" s="119" t="s">
        <v>2</v>
      </c>
      <c r="C158" s="115"/>
      <c r="D158" s="127">
        <v>8.1</v>
      </c>
      <c r="E158" s="155" t="s">
        <v>224</v>
      </c>
      <c r="F158" s="155" t="s">
        <v>224</v>
      </c>
      <c r="G158" s="155" t="s">
        <v>224</v>
      </c>
      <c r="H158" s="249" t="s">
        <v>224</v>
      </c>
      <c r="I158" s="238" t="s">
        <v>224</v>
      </c>
      <c r="J158" s="155" t="s">
        <v>224</v>
      </c>
      <c r="K158" s="155" t="s">
        <v>224</v>
      </c>
      <c r="L158" s="155" t="s">
        <v>224</v>
      </c>
      <c r="M158" s="249">
        <v>2569.7</v>
      </c>
      <c r="N158" s="56">
        <v>2569.7</v>
      </c>
      <c r="O158" s="173" t="s">
        <v>176</v>
      </c>
      <c r="P158" s="99"/>
    </row>
    <row r="159" spans="1:16" ht="12.75">
      <c r="A159" s="119"/>
      <c r="B159" s="119" t="s">
        <v>3</v>
      </c>
      <c r="C159" s="119"/>
      <c r="D159" s="414">
        <v>8.2</v>
      </c>
      <c r="E159" s="155" t="s">
        <v>224</v>
      </c>
      <c r="F159" s="155" t="s">
        <v>224</v>
      </c>
      <c r="G159" s="155" t="s">
        <v>224</v>
      </c>
      <c r="H159" s="249" t="s">
        <v>224</v>
      </c>
      <c r="I159" s="238" t="s">
        <v>224</v>
      </c>
      <c r="J159" s="155" t="s">
        <v>224</v>
      </c>
      <c r="K159" s="155" t="s">
        <v>224</v>
      </c>
      <c r="L159" s="155" t="s">
        <v>224</v>
      </c>
      <c r="M159" s="249">
        <v>489</v>
      </c>
      <c r="N159" s="56">
        <v>489</v>
      </c>
      <c r="O159" s="173" t="s">
        <v>176</v>
      </c>
      <c r="P159" s="99"/>
    </row>
    <row r="160" spans="1:16" s="1" customFormat="1" ht="12.75">
      <c r="A160" s="119"/>
      <c r="B160" s="99" t="s">
        <v>7</v>
      </c>
      <c r="C160" s="115"/>
      <c r="D160" s="128">
        <v>8</v>
      </c>
      <c r="E160" s="156" t="s">
        <v>224</v>
      </c>
      <c r="F160" s="156" t="s">
        <v>224</v>
      </c>
      <c r="G160" s="156" t="s">
        <v>224</v>
      </c>
      <c r="H160" s="250" t="s">
        <v>224</v>
      </c>
      <c r="I160" s="239" t="s">
        <v>224</v>
      </c>
      <c r="J160" s="156" t="s">
        <v>224</v>
      </c>
      <c r="K160" s="156" t="s">
        <v>224</v>
      </c>
      <c r="L160" s="156" t="s">
        <v>224</v>
      </c>
      <c r="M160" s="250">
        <v>3058.7</v>
      </c>
      <c r="N160" s="74">
        <v>3058.7</v>
      </c>
      <c r="O160" s="180" t="s">
        <v>176</v>
      </c>
      <c r="P160" s="99"/>
    </row>
    <row r="161" spans="1:20" s="4" customFormat="1" ht="12.75">
      <c r="A161" s="119"/>
      <c r="B161" s="99"/>
      <c r="C161" s="115"/>
      <c r="D161" s="276"/>
      <c r="E161" s="155"/>
      <c r="F161" s="155"/>
      <c r="G161" s="155"/>
      <c r="H161" s="249"/>
      <c r="I161" s="238"/>
      <c r="J161" s="155"/>
      <c r="K161" s="155"/>
      <c r="L161" s="155"/>
      <c r="M161" s="249"/>
      <c r="N161" s="56"/>
      <c r="O161" s="173"/>
      <c r="P161" s="99"/>
      <c r="Q161" s="6"/>
      <c r="R161" s="6"/>
      <c r="S161" s="6"/>
      <c r="T161" s="6"/>
    </row>
    <row r="162" spans="1:20" s="18" customFormat="1" ht="12.75">
      <c r="A162" s="388" t="s">
        <v>16</v>
      </c>
      <c r="B162" s="300"/>
      <c r="C162" s="307"/>
      <c r="D162" s="408"/>
      <c r="E162" s="394"/>
      <c r="F162" s="394"/>
      <c r="G162" s="394"/>
      <c r="H162" s="395"/>
      <c r="I162" s="396"/>
      <c r="J162" s="394"/>
      <c r="K162" s="394"/>
      <c r="L162" s="394"/>
      <c r="M162" s="395"/>
      <c r="N162" s="397"/>
      <c r="O162" s="380"/>
      <c r="P162" s="99"/>
      <c r="Q162" s="1"/>
      <c r="R162" s="1"/>
      <c r="S162" s="1"/>
      <c r="T162" s="1"/>
    </row>
    <row r="163" spans="1:20" s="3" customFormat="1" ht="13.5" thickBot="1">
      <c r="A163" s="99" t="s">
        <v>17</v>
      </c>
      <c r="B163" s="119"/>
      <c r="C163" s="119"/>
      <c r="D163" s="276"/>
      <c r="E163" s="155"/>
      <c r="F163" s="155"/>
      <c r="G163" s="155"/>
      <c r="H163" s="249"/>
      <c r="I163" s="238"/>
      <c r="J163" s="155"/>
      <c r="K163" s="155"/>
      <c r="L163" s="155"/>
      <c r="M163" s="249"/>
      <c r="N163" s="56"/>
      <c r="O163" s="173"/>
      <c r="P163" s="99"/>
      <c r="Q163" s="1"/>
      <c r="R163" s="1"/>
      <c r="S163" s="1"/>
      <c r="T163" s="1"/>
    </row>
    <row r="164" spans="1:16" ht="12.75">
      <c r="A164" s="119"/>
      <c r="B164" s="119" t="s">
        <v>2</v>
      </c>
      <c r="C164" s="121"/>
      <c r="D164" s="127">
        <v>4.1</v>
      </c>
      <c r="E164" s="155" t="s">
        <v>224</v>
      </c>
      <c r="F164" s="155" t="s">
        <v>224</v>
      </c>
      <c r="G164" s="155" t="s">
        <v>224</v>
      </c>
      <c r="H164" s="249" t="s">
        <v>224</v>
      </c>
      <c r="I164" s="238" t="s">
        <v>224</v>
      </c>
      <c r="J164" s="155" t="s">
        <v>224</v>
      </c>
      <c r="K164" s="155" t="s">
        <v>224</v>
      </c>
      <c r="L164" s="155" t="s">
        <v>224</v>
      </c>
      <c r="M164" s="249">
        <v>7.8</v>
      </c>
      <c r="N164" s="56">
        <v>8.2</v>
      </c>
      <c r="O164" s="173" t="s">
        <v>176</v>
      </c>
      <c r="P164" s="99"/>
    </row>
    <row r="165" spans="1:16" ht="12.75">
      <c r="A165" s="99"/>
      <c r="B165" s="119" t="s">
        <v>3</v>
      </c>
      <c r="C165" s="99"/>
      <c r="D165" s="127">
        <v>4.2</v>
      </c>
      <c r="E165" s="155" t="s">
        <v>224</v>
      </c>
      <c r="F165" s="155" t="s">
        <v>224</v>
      </c>
      <c r="G165" s="155" t="s">
        <v>224</v>
      </c>
      <c r="H165" s="249" t="s">
        <v>224</v>
      </c>
      <c r="I165" s="238" t="s">
        <v>224</v>
      </c>
      <c r="J165" s="155" t="s">
        <v>224</v>
      </c>
      <c r="K165" s="155" t="s">
        <v>224</v>
      </c>
      <c r="L165" s="155" t="s">
        <v>224</v>
      </c>
      <c r="M165" s="249">
        <v>3</v>
      </c>
      <c r="N165" s="56">
        <v>3.2</v>
      </c>
      <c r="O165" s="173" t="s">
        <v>176</v>
      </c>
      <c r="P165" s="99"/>
    </row>
    <row r="166" spans="1:16" ht="12.75">
      <c r="A166" s="99"/>
      <c r="B166" s="99" t="s">
        <v>131</v>
      </c>
      <c r="C166" s="99"/>
      <c r="D166" s="128">
        <v>4.3</v>
      </c>
      <c r="E166" s="156" t="s">
        <v>224</v>
      </c>
      <c r="F166" s="156" t="s">
        <v>224</v>
      </c>
      <c r="G166" s="156" t="s">
        <v>224</v>
      </c>
      <c r="H166" s="250" t="s">
        <v>224</v>
      </c>
      <c r="I166" s="239" t="s">
        <v>224</v>
      </c>
      <c r="J166" s="156" t="s">
        <v>224</v>
      </c>
      <c r="K166" s="156" t="s">
        <v>224</v>
      </c>
      <c r="L166" s="156" t="s">
        <v>224</v>
      </c>
      <c r="M166" s="250">
        <v>7.1</v>
      </c>
      <c r="N166" s="74">
        <v>7.7</v>
      </c>
      <c r="O166" s="180" t="s">
        <v>176</v>
      </c>
      <c r="P166" s="99"/>
    </row>
    <row r="167" spans="1:20" s="4" customFormat="1" ht="12.75">
      <c r="A167" s="129"/>
      <c r="B167" s="119"/>
      <c r="C167" s="119"/>
      <c r="D167" s="276"/>
      <c r="E167" s="89"/>
      <c r="F167" s="89"/>
      <c r="G167" s="89"/>
      <c r="H167" s="5"/>
      <c r="I167" s="89"/>
      <c r="J167" s="89"/>
      <c r="K167" s="89"/>
      <c r="L167" s="89"/>
      <c r="M167" s="5"/>
      <c r="N167" s="5"/>
      <c r="O167" s="168"/>
      <c r="P167" s="99"/>
      <c r="Q167" s="6"/>
      <c r="R167" s="6"/>
      <c r="S167" s="6"/>
      <c r="T167" s="6"/>
    </row>
    <row r="168" spans="1:20" s="50" customFormat="1" ht="15">
      <c r="A168" s="124" t="s">
        <v>94</v>
      </c>
      <c r="B168" s="119"/>
      <c r="C168" s="118"/>
      <c r="D168" s="276"/>
      <c r="E168" s="89"/>
      <c r="F168" s="89"/>
      <c r="G168" s="89"/>
      <c r="H168" s="5"/>
      <c r="I168" s="89"/>
      <c r="J168" s="89"/>
      <c r="K168" s="89"/>
      <c r="L168" s="89"/>
      <c r="M168" s="5"/>
      <c r="N168" s="5"/>
      <c r="O168" s="168"/>
      <c r="P168" s="99"/>
      <c r="Q168" s="51"/>
      <c r="R168" s="51"/>
      <c r="S168" s="51"/>
      <c r="T168" s="51"/>
    </row>
    <row r="169" spans="1:20" s="18" customFormat="1" ht="15" customHeight="1">
      <c r="A169" s="300"/>
      <c r="B169" s="300"/>
      <c r="C169" s="307"/>
      <c r="D169" s="408"/>
      <c r="E169" s="302" t="s">
        <v>87</v>
      </c>
      <c r="F169" s="302" t="s">
        <v>127</v>
      </c>
      <c r="G169" s="302" t="s">
        <v>129</v>
      </c>
      <c r="H169" s="303" t="s">
        <v>132</v>
      </c>
      <c r="I169" s="304">
        <v>2006</v>
      </c>
      <c r="J169" s="302" t="s">
        <v>145</v>
      </c>
      <c r="K169" s="302" t="s">
        <v>148</v>
      </c>
      <c r="L169" s="302" t="s">
        <v>159</v>
      </c>
      <c r="M169" s="303" t="s">
        <v>173</v>
      </c>
      <c r="N169" s="305">
        <v>2007</v>
      </c>
      <c r="O169" s="366" t="s">
        <v>83</v>
      </c>
      <c r="P169" s="99"/>
      <c r="Q169" s="1"/>
      <c r="R169" s="1"/>
      <c r="S169" s="1"/>
      <c r="T169" s="1"/>
    </row>
    <row r="170" spans="1:20" s="3" customFormat="1" ht="18.75" customHeight="1" thickBot="1">
      <c r="A170" s="121" t="s">
        <v>146</v>
      </c>
      <c r="B170" s="119"/>
      <c r="C170" s="121"/>
      <c r="D170" s="276">
        <v>2.1</v>
      </c>
      <c r="E170" s="154">
        <v>0.433</v>
      </c>
      <c r="F170" s="154">
        <v>0.432</v>
      </c>
      <c r="G170" s="154">
        <v>0.432</v>
      </c>
      <c r="H170" s="248">
        <v>0.429</v>
      </c>
      <c r="I170" s="237">
        <v>0.429</v>
      </c>
      <c r="J170" s="154">
        <v>0.431</v>
      </c>
      <c r="K170" s="154">
        <v>0.427</v>
      </c>
      <c r="L170" s="154">
        <v>0.432</v>
      </c>
      <c r="M170" s="248">
        <v>0.43</v>
      </c>
      <c r="N170" s="237">
        <v>0.43</v>
      </c>
      <c r="O170" s="173" t="s">
        <v>176</v>
      </c>
      <c r="P170" s="99"/>
      <c r="Q170" s="1"/>
      <c r="R170" s="1"/>
      <c r="S170" s="1"/>
      <c r="T170" s="1"/>
    </row>
    <row r="171" spans="1:16" ht="15.75" customHeight="1">
      <c r="A171" s="99" t="s">
        <v>8</v>
      </c>
      <c r="B171" s="119"/>
      <c r="C171" s="121"/>
      <c r="D171" s="276">
        <v>2.3</v>
      </c>
      <c r="E171" s="154">
        <v>0.87</v>
      </c>
      <c r="F171" s="154">
        <v>0.91</v>
      </c>
      <c r="G171" s="154">
        <v>0.948</v>
      </c>
      <c r="H171" s="248">
        <v>1.01</v>
      </c>
      <c r="I171" s="237">
        <v>1.01</v>
      </c>
      <c r="J171" s="154">
        <v>1.036</v>
      </c>
      <c r="K171" s="154">
        <v>1.071</v>
      </c>
      <c r="L171" s="154">
        <v>1.089</v>
      </c>
      <c r="M171" s="248">
        <v>1.149</v>
      </c>
      <c r="N171" s="237">
        <v>1.149</v>
      </c>
      <c r="O171" s="173" t="s">
        <v>176</v>
      </c>
      <c r="P171" s="99"/>
    </row>
    <row r="172" spans="1:16" ht="15.75" customHeight="1">
      <c r="A172" s="99"/>
      <c r="B172" s="119"/>
      <c r="C172" s="121"/>
      <c r="D172" s="276"/>
      <c r="E172" s="154"/>
      <c r="F172" s="154"/>
      <c r="G172" s="154"/>
      <c r="H172" s="248"/>
      <c r="I172" s="237"/>
      <c r="J172" s="154"/>
      <c r="K172" s="154"/>
      <c r="L172" s="154"/>
      <c r="M172" s="248"/>
      <c r="N172" s="55"/>
      <c r="O172" s="168"/>
      <c r="P172" s="99"/>
    </row>
    <row r="173" spans="1:20" s="18" customFormat="1" ht="12.75">
      <c r="A173" s="299" t="s">
        <v>13</v>
      </c>
      <c r="B173" s="300"/>
      <c r="C173" s="300"/>
      <c r="D173" s="408"/>
      <c r="E173" s="390"/>
      <c r="F173" s="390"/>
      <c r="G173" s="390"/>
      <c r="H173" s="391"/>
      <c r="I173" s="392"/>
      <c r="J173" s="390"/>
      <c r="K173" s="390"/>
      <c r="L173" s="390"/>
      <c r="M173" s="391"/>
      <c r="N173" s="393"/>
      <c r="O173" s="364"/>
      <c r="P173" s="99"/>
      <c r="Q173" s="1"/>
      <c r="R173" s="1"/>
      <c r="S173" s="1"/>
      <c r="T173" s="1"/>
    </row>
    <row r="174" spans="1:20" s="3" customFormat="1" ht="13.5" thickBot="1">
      <c r="A174" s="99" t="s">
        <v>28</v>
      </c>
      <c r="B174" s="119"/>
      <c r="C174" s="121"/>
      <c r="D174" s="276"/>
      <c r="E174" s="155"/>
      <c r="F174" s="155"/>
      <c r="G174" s="155"/>
      <c r="H174" s="249"/>
      <c r="I174" s="238"/>
      <c r="J174" s="155"/>
      <c r="K174" s="155"/>
      <c r="L174" s="155"/>
      <c r="M174" s="249"/>
      <c r="N174" s="56"/>
      <c r="O174" s="168"/>
      <c r="P174" s="99"/>
      <c r="Q174" s="1"/>
      <c r="R174" s="1"/>
      <c r="S174" s="1"/>
      <c r="T174" s="1"/>
    </row>
    <row r="175" spans="1:16" ht="12.75">
      <c r="A175" s="119"/>
      <c r="B175" s="119" t="s">
        <v>2</v>
      </c>
      <c r="C175" s="115"/>
      <c r="D175" s="127">
        <v>8.1</v>
      </c>
      <c r="E175" s="155">
        <v>264.9</v>
      </c>
      <c r="F175" s="155">
        <v>276.8</v>
      </c>
      <c r="G175" s="155">
        <v>292</v>
      </c>
      <c r="H175" s="249">
        <v>329.6</v>
      </c>
      <c r="I175" s="238">
        <v>329.6</v>
      </c>
      <c r="J175" s="155">
        <v>355.2</v>
      </c>
      <c r="K175" s="155">
        <v>389.6</v>
      </c>
      <c r="L175" s="155">
        <v>418.7</v>
      </c>
      <c r="M175" s="249">
        <v>446.1</v>
      </c>
      <c r="N175" s="56">
        <v>446.1</v>
      </c>
      <c r="O175" s="168">
        <v>0.35345873786407767</v>
      </c>
      <c r="P175" s="99"/>
    </row>
    <row r="176" spans="1:16" ht="12.75">
      <c r="A176" s="119"/>
      <c r="B176" s="119" t="s">
        <v>3</v>
      </c>
      <c r="C176" s="119"/>
      <c r="D176" s="414">
        <v>8.2</v>
      </c>
      <c r="E176" s="155">
        <v>1397</v>
      </c>
      <c r="F176" s="155">
        <v>1456.3</v>
      </c>
      <c r="G176" s="155">
        <v>1513.6</v>
      </c>
      <c r="H176" s="249">
        <v>1582.7</v>
      </c>
      <c r="I176" s="238">
        <v>1582.7</v>
      </c>
      <c r="J176" s="155">
        <v>1614</v>
      </c>
      <c r="K176" s="155">
        <v>1625.8</v>
      </c>
      <c r="L176" s="155">
        <v>1658.2</v>
      </c>
      <c r="M176" s="249">
        <v>1733.5</v>
      </c>
      <c r="N176" s="56">
        <v>1733.5</v>
      </c>
      <c r="O176" s="168">
        <v>0.09528021735009795</v>
      </c>
      <c r="P176" s="99"/>
    </row>
    <row r="177" spans="1:16" s="1" customFormat="1" ht="12.75">
      <c r="A177" s="119"/>
      <c r="B177" s="99" t="s">
        <v>7</v>
      </c>
      <c r="C177" s="115"/>
      <c r="D177" s="128">
        <v>8</v>
      </c>
      <c r="E177" s="156">
        <v>1661.9</v>
      </c>
      <c r="F177" s="156">
        <v>1733.1</v>
      </c>
      <c r="G177" s="156">
        <v>1805.6</v>
      </c>
      <c r="H177" s="250">
        <v>1912.3</v>
      </c>
      <c r="I177" s="239">
        <v>1912.3</v>
      </c>
      <c r="J177" s="156">
        <v>1969.2</v>
      </c>
      <c r="K177" s="156">
        <v>2015.4</v>
      </c>
      <c r="L177" s="156">
        <v>2077</v>
      </c>
      <c r="M177" s="250">
        <v>2179.6</v>
      </c>
      <c r="N177" s="74">
        <v>2179.6</v>
      </c>
      <c r="O177" s="167">
        <v>0.13977932332792964</v>
      </c>
      <c r="P177" s="99"/>
    </row>
    <row r="178" spans="1:20" s="4" customFormat="1" ht="12.75">
      <c r="A178" s="119"/>
      <c r="B178" s="99"/>
      <c r="C178" s="115"/>
      <c r="D178" s="276"/>
      <c r="E178" s="155"/>
      <c r="F178" s="155"/>
      <c r="G178" s="155"/>
      <c r="H178" s="249"/>
      <c r="I178" s="238"/>
      <c r="J178" s="155"/>
      <c r="K178" s="155"/>
      <c r="L178" s="155"/>
      <c r="M178" s="249"/>
      <c r="N178" s="56"/>
      <c r="O178" s="168"/>
      <c r="P178" s="99"/>
      <c r="Q178" s="6"/>
      <c r="R178" s="6"/>
      <c r="S178" s="6"/>
      <c r="T178" s="6"/>
    </row>
    <row r="179" spans="1:20" s="18" customFormat="1" ht="12.75">
      <c r="A179" s="388" t="s">
        <v>16</v>
      </c>
      <c r="B179" s="300"/>
      <c r="C179" s="307"/>
      <c r="D179" s="408"/>
      <c r="E179" s="394"/>
      <c r="F179" s="394"/>
      <c r="G179" s="394"/>
      <c r="H179" s="395"/>
      <c r="I179" s="396"/>
      <c r="J179" s="394"/>
      <c r="K179" s="394"/>
      <c r="L179" s="394"/>
      <c r="M179" s="395"/>
      <c r="N179" s="397"/>
      <c r="O179" s="364"/>
      <c r="P179" s="99"/>
      <c r="Q179" s="1"/>
      <c r="R179" s="1"/>
      <c r="S179" s="1"/>
      <c r="T179" s="1"/>
    </row>
    <row r="180" spans="1:20" s="3" customFormat="1" ht="13.5" thickBot="1">
      <c r="A180" s="99" t="s">
        <v>17</v>
      </c>
      <c r="B180" s="119"/>
      <c r="C180" s="119"/>
      <c r="D180" s="276"/>
      <c r="E180" s="155"/>
      <c r="F180" s="155"/>
      <c r="G180" s="155"/>
      <c r="H180" s="249"/>
      <c r="I180" s="238"/>
      <c r="J180" s="155"/>
      <c r="K180" s="155"/>
      <c r="L180" s="155"/>
      <c r="M180" s="249"/>
      <c r="N180" s="56"/>
      <c r="O180" s="168"/>
      <c r="P180" s="99"/>
      <c r="Q180" s="1"/>
      <c r="R180" s="1"/>
      <c r="S180" s="1"/>
      <c r="T180" s="1"/>
    </row>
    <row r="181" spans="1:16" ht="12.75">
      <c r="A181" s="119"/>
      <c r="B181" s="119" t="s">
        <v>2</v>
      </c>
      <c r="C181" s="121"/>
      <c r="D181" s="127">
        <v>4.1</v>
      </c>
      <c r="E181" s="155">
        <v>48.5</v>
      </c>
      <c r="F181" s="155">
        <v>49.8</v>
      </c>
      <c r="G181" s="155">
        <v>48.5</v>
      </c>
      <c r="H181" s="249">
        <v>44.7</v>
      </c>
      <c r="I181" s="238">
        <v>47.8</v>
      </c>
      <c r="J181" s="155">
        <v>42.9</v>
      </c>
      <c r="K181" s="155">
        <v>42.399</v>
      </c>
      <c r="L181" s="155">
        <v>41.775</v>
      </c>
      <c r="M181" s="249">
        <v>40.4</v>
      </c>
      <c r="N181" s="56">
        <v>41.8</v>
      </c>
      <c r="O181" s="168">
        <v>-0.09619686800894867</v>
      </c>
      <c r="P181" s="99"/>
    </row>
    <row r="182" spans="1:16" ht="12.75">
      <c r="A182" s="99"/>
      <c r="B182" s="119" t="s">
        <v>3</v>
      </c>
      <c r="C182" s="99"/>
      <c r="D182" s="127">
        <v>4.2</v>
      </c>
      <c r="E182" s="155">
        <v>10.6</v>
      </c>
      <c r="F182" s="155">
        <v>10.9</v>
      </c>
      <c r="G182" s="155">
        <v>11.6</v>
      </c>
      <c r="H182" s="249">
        <v>9.8</v>
      </c>
      <c r="I182" s="238">
        <v>10.7</v>
      </c>
      <c r="J182" s="155">
        <v>8.6</v>
      </c>
      <c r="K182" s="155">
        <v>9.413</v>
      </c>
      <c r="L182" s="155">
        <v>9.951</v>
      </c>
      <c r="M182" s="249">
        <v>8.6</v>
      </c>
      <c r="N182" s="56">
        <v>9.1</v>
      </c>
      <c r="O182" s="168">
        <v>-0.12244897959183687</v>
      </c>
      <c r="P182" s="99"/>
    </row>
    <row r="183" spans="1:16" ht="12.75">
      <c r="A183" s="99"/>
      <c r="B183" s="99" t="s">
        <v>131</v>
      </c>
      <c r="C183" s="99"/>
      <c r="D183" s="128">
        <v>4.3</v>
      </c>
      <c r="E183" s="156">
        <v>16.6</v>
      </c>
      <c r="F183" s="156">
        <v>17.1</v>
      </c>
      <c r="G183" s="156">
        <v>17.5</v>
      </c>
      <c r="H183" s="250">
        <v>15.7</v>
      </c>
      <c r="I183" s="239">
        <v>16.7</v>
      </c>
      <c r="J183" s="156">
        <v>14.6</v>
      </c>
      <c r="K183" s="156">
        <v>15.594</v>
      </c>
      <c r="L183" s="156">
        <v>16.255</v>
      </c>
      <c r="M183" s="250">
        <v>15.1</v>
      </c>
      <c r="N183" s="74">
        <v>15.4</v>
      </c>
      <c r="O183" s="167">
        <v>-0.03821656050955413</v>
      </c>
      <c r="P183" s="99"/>
    </row>
    <row r="184" spans="1:20" s="4" customFormat="1" ht="12.75">
      <c r="A184" s="99"/>
      <c r="B184" s="99"/>
      <c r="C184" s="99"/>
      <c r="D184" s="128"/>
      <c r="E184" s="156"/>
      <c r="F184" s="156"/>
      <c r="G184" s="156"/>
      <c r="H184" s="30"/>
      <c r="I184" s="156"/>
      <c r="J184" s="156"/>
      <c r="K184" s="156"/>
      <c r="L184" s="156"/>
      <c r="M184" s="30"/>
      <c r="N184" s="30"/>
      <c r="O184" s="168"/>
      <c r="P184" s="99"/>
      <c r="Q184" s="6"/>
      <c r="R184" s="6"/>
      <c r="S184" s="6"/>
      <c r="T184" s="6"/>
    </row>
    <row r="185" spans="1:16" ht="12.75">
      <c r="A185" s="130"/>
      <c r="B185" s="131"/>
      <c r="C185" s="131"/>
      <c r="D185" s="415"/>
      <c r="F185" s="115"/>
      <c r="H185" s="50"/>
      <c r="K185" s="115"/>
      <c r="L185" s="115"/>
      <c r="M185" s="50"/>
      <c r="N185" s="50"/>
      <c r="O185" s="168"/>
      <c r="P185" s="99"/>
    </row>
    <row r="186" spans="1:16" ht="15">
      <c r="A186" s="124" t="s">
        <v>11</v>
      </c>
      <c r="B186" s="119"/>
      <c r="C186" s="118"/>
      <c r="D186" s="276"/>
      <c r="E186" s="89"/>
      <c r="F186" s="89"/>
      <c r="G186" s="89"/>
      <c r="H186" s="5"/>
      <c r="I186" s="89"/>
      <c r="J186" s="89"/>
      <c r="K186" s="89"/>
      <c r="L186" s="89"/>
      <c r="M186" s="5"/>
      <c r="N186" s="5"/>
      <c r="O186" s="168"/>
      <c r="P186" s="99"/>
    </row>
    <row r="187" spans="1:20" s="18" customFormat="1" ht="14.25">
      <c r="A187" s="300"/>
      <c r="B187" s="300"/>
      <c r="C187" s="307"/>
      <c r="D187" s="408"/>
      <c r="E187" s="302" t="s">
        <v>87</v>
      </c>
      <c r="F187" s="302" t="s">
        <v>127</v>
      </c>
      <c r="G187" s="302" t="s">
        <v>129</v>
      </c>
      <c r="H187" s="303" t="s">
        <v>132</v>
      </c>
      <c r="I187" s="304">
        <v>2006</v>
      </c>
      <c r="J187" s="302" t="s">
        <v>145</v>
      </c>
      <c r="K187" s="302" t="s">
        <v>148</v>
      </c>
      <c r="L187" s="302" t="s">
        <v>159</v>
      </c>
      <c r="M187" s="303" t="s">
        <v>173</v>
      </c>
      <c r="N187" s="305">
        <v>2007</v>
      </c>
      <c r="O187" s="366" t="s">
        <v>83</v>
      </c>
      <c r="P187" s="99"/>
      <c r="Q187" s="1"/>
      <c r="R187" s="1"/>
      <c r="S187" s="1"/>
      <c r="T187" s="1"/>
    </row>
    <row r="188" spans="1:16" ht="18.75" customHeight="1">
      <c r="A188" s="121" t="s">
        <v>146</v>
      </c>
      <c r="B188" s="119"/>
      <c r="C188" s="121"/>
      <c r="D188" s="276">
        <v>2.1</v>
      </c>
      <c r="E188" s="157">
        <v>0.23</v>
      </c>
      <c r="F188" s="157">
        <v>0.24</v>
      </c>
      <c r="G188" s="161">
        <v>0.244</v>
      </c>
      <c r="H188" s="251">
        <v>0.249</v>
      </c>
      <c r="I188" s="240">
        <v>0.249</v>
      </c>
      <c r="J188" s="157">
        <v>0.257</v>
      </c>
      <c r="K188" s="157">
        <v>0.262</v>
      </c>
      <c r="L188" s="161">
        <v>0.267</v>
      </c>
      <c r="M188" s="251">
        <v>0.269</v>
      </c>
      <c r="N188" s="240">
        <v>0.269</v>
      </c>
      <c r="O188" s="173" t="s">
        <v>176</v>
      </c>
      <c r="P188" s="99"/>
    </row>
    <row r="189" spans="1:16" ht="16.5" customHeight="1">
      <c r="A189" s="99" t="s">
        <v>9</v>
      </c>
      <c r="B189" s="119"/>
      <c r="C189" s="121"/>
      <c r="D189" s="276">
        <v>2.4</v>
      </c>
      <c r="E189" s="157">
        <v>0.813</v>
      </c>
      <c r="F189" s="157">
        <v>0.826</v>
      </c>
      <c r="G189" s="161">
        <v>0.841</v>
      </c>
      <c r="H189" s="251">
        <v>0.854</v>
      </c>
      <c r="I189" s="240">
        <v>0.854</v>
      </c>
      <c r="J189" s="157">
        <v>0.862</v>
      </c>
      <c r="K189" s="157">
        <v>0.881</v>
      </c>
      <c r="L189" s="161">
        <v>0.897</v>
      </c>
      <c r="M189" s="251">
        <v>0.922</v>
      </c>
      <c r="N189" s="240">
        <v>0.922</v>
      </c>
      <c r="O189" s="173" t="s">
        <v>176</v>
      </c>
      <c r="P189" s="99"/>
    </row>
    <row r="190" spans="1:16" ht="12.75">
      <c r="A190" s="99"/>
      <c r="B190" s="119"/>
      <c r="C190" s="121"/>
      <c r="D190" s="276"/>
      <c r="E190" s="154"/>
      <c r="F190" s="154"/>
      <c r="G190" s="154"/>
      <c r="H190" s="248"/>
      <c r="I190" s="237"/>
      <c r="J190" s="154"/>
      <c r="K190" s="154"/>
      <c r="L190" s="154"/>
      <c r="M190" s="248"/>
      <c r="N190" s="55"/>
      <c r="O190" s="168"/>
      <c r="P190" s="99"/>
    </row>
    <row r="191" spans="1:20" s="18" customFormat="1" ht="12.75">
      <c r="A191" s="299" t="s">
        <v>13</v>
      </c>
      <c r="B191" s="300"/>
      <c r="C191" s="300"/>
      <c r="D191" s="408"/>
      <c r="E191" s="390"/>
      <c r="F191" s="390"/>
      <c r="G191" s="390"/>
      <c r="H191" s="391"/>
      <c r="I191" s="392"/>
      <c r="J191" s="390"/>
      <c r="K191" s="390"/>
      <c r="L191" s="390"/>
      <c r="M191" s="391"/>
      <c r="N191" s="393"/>
      <c r="O191" s="364"/>
      <c r="P191" s="99"/>
      <c r="Q191" s="1"/>
      <c r="R191" s="1"/>
      <c r="S191" s="1"/>
      <c r="T191" s="1"/>
    </row>
    <row r="192" spans="1:16" ht="12.75">
      <c r="A192" s="99" t="s">
        <v>7</v>
      </c>
      <c r="B192" s="119"/>
      <c r="C192" s="121"/>
      <c r="D192" s="276"/>
      <c r="E192" s="154"/>
      <c r="F192" s="154"/>
      <c r="G192" s="154"/>
      <c r="H192" s="248"/>
      <c r="I192" s="237"/>
      <c r="J192" s="154"/>
      <c r="K192" s="154"/>
      <c r="L192" s="154"/>
      <c r="M192" s="248"/>
      <c r="N192" s="55"/>
      <c r="O192" s="168"/>
      <c r="P192" s="99"/>
    </row>
    <row r="193" spans="1:16" ht="12.75">
      <c r="A193" s="119"/>
      <c r="B193" s="119" t="s">
        <v>2</v>
      </c>
      <c r="C193" s="115"/>
      <c r="D193" s="415">
        <v>8.1</v>
      </c>
      <c r="E193" s="158">
        <v>188.9</v>
      </c>
      <c r="F193" s="158">
        <v>211.2</v>
      </c>
      <c r="G193" s="162">
        <v>224.1</v>
      </c>
      <c r="H193" s="252">
        <v>242.1</v>
      </c>
      <c r="I193" s="241">
        <v>242.1</v>
      </c>
      <c r="J193" s="158">
        <v>261.9</v>
      </c>
      <c r="K193" s="158">
        <v>276.6</v>
      </c>
      <c r="L193" s="162">
        <v>293.6</v>
      </c>
      <c r="M193" s="252">
        <v>311.1</v>
      </c>
      <c r="N193" s="69">
        <v>311.1</v>
      </c>
      <c r="O193" s="168">
        <v>0.28500619578686504</v>
      </c>
      <c r="P193" s="99"/>
    </row>
    <row r="194" spans="1:16" ht="12.75">
      <c r="A194" s="119"/>
      <c r="B194" s="119" t="s">
        <v>3</v>
      </c>
      <c r="C194" s="119"/>
      <c r="D194" s="416">
        <v>8.2</v>
      </c>
      <c r="E194" s="158">
        <v>182.1</v>
      </c>
      <c r="F194" s="158">
        <v>181.5</v>
      </c>
      <c r="G194" s="162">
        <v>181.8</v>
      </c>
      <c r="H194" s="252">
        <v>178.8</v>
      </c>
      <c r="I194" s="241">
        <v>178.8</v>
      </c>
      <c r="J194" s="158">
        <v>182.1</v>
      </c>
      <c r="K194" s="158">
        <v>186.8</v>
      </c>
      <c r="L194" s="162">
        <v>186.2</v>
      </c>
      <c r="M194" s="252">
        <v>186.2</v>
      </c>
      <c r="N194" s="69">
        <v>186.2</v>
      </c>
      <c r="O194" s="168">
        <v>0.04138702460850108</v>
      </c>
      <c r="P194" s="99"/>
    </row>
    <row r="195" spans="1:16" ht="12.75">
      <c r="A195" s="99"/>
      <c r="B195" s="99" t="s">
        <v>7</v>
      </c>
      <c r="C195" s="121"/>
      <c r="D195" s="417">
        <v>8</v>
      </c>
      <c r="E195" s="159">
        <v>370.9</v>
      </c>
      <c r="F195" s="159">
        <v>392.7</v>
      </c>
      <c r="G195" s="163">
        <v>405.9</v>
      </c>
      <c r="H195" s="253">
        <v>420.9</v>
      </c>
      <c r="I195" s="242">
        <v>420.9</v>
      </c>
      <c r="J195" s="159">
        <v>443.9</v>
      </c>
      <c r="K195" s="159">
        <v>463.4</v>
      </c>
      <c r="L195" s="163">
        <v>479.9</v>
      </c>
      <c r="M195" s="253">
        <v>497.3</v>
      </c>
      <c r="N195" s="75">
        <v>497.3</v>
      </c>
      <c r="O195" s="167">
        <v>0.18151579947731067</v>
      </c>
      <c r="P195" s="99"/>
    </row>
    <row r="196" spans="1:16" ht="12.75">
      <c r="A196" s="119"/>
      <c r="B196" s="99"/>
      <c r="C196" s="115"/>
      <c r="D196" s="276"/>
      <c r="E196" s="155"/>
      <c r="F196" s="155"/>
      <c r="G196" s="155"/>
      <c r="H196" s="249"/>
      <c r="I196" s="238"/>
      <c r="J196" s="155"/>
      <c r="K196" s="155"/>
      <c r="L196" s="155"/>
      <c r="M196" s="249"/>
      <c r="N196" s="56"/>
      <c r="O196" s="168"/>
      <c r="P196" s="99"/>
    </row>
    <row r="197" spans="1:20" s="18" customFormat="1" ht="12.75">
      <c r="A197" s="388" t="s">
        <v>16</v>
      </c>
      <c r="B197" s="300"/>
      <c r="C197" s="307"/>
      <c r="D197" s="408"/>
      <c r="E197" s="394"/>
      <c r="F197" s="394"/>
      <c r="G197" s="394"/>
      <c r="H197" s="395"/>
      <c r="I197" s="396"/>
      <c r="J197" s="394"/>
      <c r="K197" s="394"/>
      <c r="L197" s="394"/>
      <c r="M197" s="395"/>
      <c r="N197" s="397"/>
      <c r="O197" s="364"/>
      <c r="P197" s="99"/>
      <c r="Q197" s="1"/>
      <c r="R197" s="1"/>
      <c r="S197" s="1"/>
      <c r="T197" s="1"/>
    </row>
    <row r="198" spans="1:16" ht="12.75">
      <c r="A198" s="99" t="s">
        <v>17</v>
      </c>
      <c r="B198" s="119"/>
      <c r="C198" s="119"/>
      <c r="D198" s="276"/>
      <c r="E198" s="155"/>
      <c r="F198" s="155"/>
      <c r="G198" s="155"/>
      <c r="H198" s="249"/>
      <c r="I198" s="238"/>
      <c r="J198" s="155"/>
      <c r="K198" s="155"/>
      <c r="L198" s="155"/>
      <c r="M198" s="249"/>
      <c r="N198" s="56"/>
      <c r="O198" s="168"/>
      <c r="P198" s="99"/>
    </row>
    <row r="199" spans="1:16" ht="12.75">
      <c r="A199" s="119"/>
      <c r="B199" s="119" t="s">
        <v>2</v>
      </c>
      <c r="C199" s="121"/>
      <c r="D199" s="127">
        <v>4.1</v>
      </c>
      <c r="E199" s="158">
        <v>30</v>
      </c>
      <c r="F199" s="158">
        <v>31.5</v>
      </c>
      <c r="G199" s="162">
        <v>34.6</v>
      </c>
      <c r="H199" s="252">
        <v>31.2</v>
      </c>
      <c r="I199" s="241">
        <v>31.9</v>
      </c>
      <c r="J199" s="158">
        <v>31.1</v>
      </c>
      <c r="K199" s="158">
        <v>33.4</v>
      </c>
      <c r="L199" s="162">
        <v>35.5</v>
      </c>
      <c r="M199" s="252">
        <v>32</v>
      </c>
      <c r="N199" s="69">
        <v>33.1</v>
      </c>
      <c r="O199" s="168">
        <v>0.025641025641025772</v>
      </c>
      <c r="P199" s="99"/>
    </row>
    <row r="200" spans="1:16" ht="12.75">
      <c r="A200" s="99"/>
      <c r="B200" s="119" t="s">
        <v>3</v>
      </c>
      <c r="C200" s="99"/>
      <c r="D200" s="127">
        <v>4.2</v>
      </c>
      <c r="E200" s="158">
        <v>6.1</v>
      </c>
      <c r="F200" s="158">
        <v>6.8</v>
      </c>
      <c r="G200" s="162">
        <v>8.1</v>
      </c>
      <c r="H200" s="252">
        <v>7.7</v>
      </c>
      <c r="I200" s="241">
        <v>7.2</v>
      </c>
      <c r="J200" s="158">
        <v>7.2</v>
      </c>
      <c r="K200" s="158">
        <v>8.5</v>
      </c>
      <c r="L200" s="162">
        <v>8.8</v>
      </c>
      <c r="M200" s="252">
        <v>9.1</v>
      </c>
      <c r="N200" s="69">
        <v>8.4</v>
      </c>
      <c r="O200" s="168">
        <v>0.18181818181818166</v>
      </c>
      <c r="P200" s="99"/>
    </row>
    <row r="201" spans="1:16" ht="12.75">
      <c r="A201" s="99"/>
      <c r="B201" s="99" t="s">
        <v>131</v>
      </c>
      <c r="C201" s="99"/>
      <c r="D201" s="132">
        <v>4.3</v>
      </c>
      <c r="E201" s="159">
        <v>18.1</v>
      </c>
      <c r="F201" s="159">
        <v>19.7</v>
      </c>
      <c r="G201" s="163">
        <v>22.5</v>
      </c>
      <c r="H201" s="253">
        <v>20.9</v>
      </c>
      <c r="I201" s="242">
        <v>20.4</v>
      </c>
      <c r="J201" s="159">
        <v>21.1</v>
      </c>
      <c r="K201" s="159">
        <v>23.3</v>
      </c>
      <c r="L201" s="163">
        <v>24.9</v>
      </c>
      <c r="M201" s="253">
        <v>23.2</v>
      </c>
      <c r="N201" s="75">
        <v>23.2</v>
      </c>
      <c r="O201" s="167">
        <v>0.11004784688995217</v>
      </c>
      <c r="P201" s="99"/>
    </row>
    <row r="202" spans="1:16" ht="12.75">
      <c r="A202" s="99"/>
      <c r="B202" s="99"/>
      <c r="C202" s="99"/>
      <c r="D202" s="132"/>
      <c r="E202" s="159"/>
      <c r="F202" s="159"/>
      <c r="G202" s="163"/>
      <c r="H202" s="253"/>
      <c r="I202" s="242"/>
      <c r="J202" s="159"/>
      <c r="K202" s="159"/>
      <c r="L202" s="163"/>
      <c r="M202" s="253"/>
      <c r="N202" s="75"/>
      <c r="O202" s="167"/>
      <c r="P202" s="99"/>
    </row>
    <row r="203" spans="1:16" ht="15">
      <c r="A203" s="124" t="s">
        <v>178</v>
      </c>
      <c r="B203" s="119"/>
      <c r="C203" s="118"/>
      <c r="D203" s="276"/>
      <c r="E203" s="89"/>
      <c r="F203" s="89"/>
      <c r="G203" s="89"/>
      <c r="H203" s="5"/>
      <c r="I203" s="89"/>
      <c r="J203" s="89"/>
      <c r="K203" s="89"/>
      <c r="L203" s="89"/>
      <c r="M203" s="5"/>
      <c r="N203" s="5"/>
      <c r="O203" s="168"/>
      <c r="P203" s="99"/>
    </row>
    <row r="204" spans="1:16" ht="14.25">
      <c r="A204" s="300"/>
      <c r="B204" s="300"/>
      <c r="C204" s="307"/>
      <c r="D204" s="408"/>
      <c r="E204" s="302" t="s">
        <v>87</v>
      </c>
      <c r="F204" s="302" t="s">
        <v>127</v>
      </c>
      <c r="G204" s="302" t="s">
        <v>129</v>
      </c>
      <c r="H204" s="303" t="s">
        <v>132</v>
      </c>
      <c r="I204" s="304">
        <v>2006</v>
      </c>
      <c r="J204" s="302" t="s">
        <v>145</v>
      </c>
      <c r="K204" s="302" t="s">
        <v>148</v>
      </c>
      <c r="L204" s="302" t="s">
        <v>159</v>
      </c>
      <c r="M204" s="303" t="s">
        <v>173</v>
      </c>
      <c r="N204" s="305">
        <v>2007</v>
      </c>
      <c r="O204" s="366" t="s">
        <v>83</v>
      </c>
      <c r="P204" s="99"/>
    </row>
    <row r="205" spans="1:16" ht="12.75">
      <c r="A205" s="121" t="s">
        <v>146</v>
      </c>
      <c r="B205" s="119"/>
      <c r="C205" s="121"/>
      <c r="D205" s="276">
        <v>2.1</v>
      </c>
      <c r="E205" s="154" t="s">
        <v>224</v>
      </c>
      <c r="F205" s="154" t="s">
        <v>224</v>
      </c>
      <c r="G205" s="154" t="s">
        <v>224</v>
      </c>
      <c r="H205" s="248" t="s">
        <v>224</v>
      </c>
      <c r="I205" s="237" t="s">
        <v>224</v>
      </c>
      <c r="J205" s="154" t="s">
        <v>224</v>
      </c>
      <c r="K205" s="154" t="s">
        <v>224</v>
      </c>
      <c r="L205" s="154" t="s">
        <v>224</v>
      </c>
      <c r="M205" s="248">
        <v>0.058</v>
      </c>
      <c r="N205" s="237">
        <v>0.058</v>
      </c>
      <c r="O205" s="173" t="s">
        <v>176</v>
      </c>
      <c r="P205" s="99"/>
    </row>
    <row r="206" spans="1:16" ht="12.75">
      <c r="A206" s="99" t="s">
        <v>8</v>
      </c>
      <c r="B206" s="119"/>
      <c r="C206" s="121"/>
      <c r="D206" s="276">
        <v>2.3</v>
      </c>
      <c r="E206" s="154" t="s">
        <v>224</v>
      </c>
      <c r="F206" s="154" t="s">
        <v>224</v>
      </c>
      <c r="G206" s="154" t="s">
        <v>224</v>
      </c>
      <c r="H206" s="248" t="s">
        <v>224</v>
      </c>
      <c r="I206" s="237" t="s">
        <v>224</v>
      </c>
      <c r="J206" s="154" t="s">
        <v>224</v>
      </c>
      <c r="K206" s="154" t="s">
        <v>224</v>
      </c>
      <c r="L206" s="154" t="s">
        <v>224</v>
      </c>
      <c r="M206" s="248">
        <v>1.172</v>
      </c>
      <c r="N206" s="237">
        <v>1.172</v>
      </c>
      <c r="O206" s="173" t="s">
        <v>176</v>
      </c>
      <c r="P206" s="99"/>
    </row>
    <row r="207" spans="1:16" ht="12.75">
      <c r="A207" s="99"/>
      <c r="B207" s="119"/>
      <c r="C207" s="121"/>
      <c r="D207" s="276"/>
      <c r="E207" s="154"/>
      <c r="F207" s="154"/>
      <c r="G207" s="154"/>
      <c r="H207" s="248"/>
      <c r="I207" s="237"/>
      <c r="J207" s="154"/>
      <c r="K207" s="154"/>
      <c r="L207" s="154"/>
      <c r="M207" s="248"/>
      <c r="N207" s="55"/>
      <c r="O207" s="173"/>
      <c r="P207" s="99"/>
    </row>
    <row r="208" spans="1:16" ht="12.75">
      <c r="A208" s="299" t="s">
        <v>13</v>
      </c>
      <c r="B208" s="300"/>
      <c r="C208" s="300"/>
      <c r="D208" s="408"/>
      <c r="E208" s="390"/>
      <c r="F208" s="390"/>
      <c r="G208" s="390"/>
      <c r="H208" s="391"/>
      <c r="I208" s="392"/>
      <c r="J208" s="390"/>
      <c r="K208" s="390"/>
      <c r="L208" s="390"/>
      <c r="M208" s="391"/>
      <c r="N208" s="393"/>
      <c r="O208" s="380"/>
      <c r="P208" s="99"/>
    </row>
    <row r="209" spans="1:16" ht="12.75" hidden="1">
      <c r="A209" s="119"/>
      <c r="B209" s="119" t="s">
        <v>2</v>
      </c>
      <c r="C209" s="115"/>
      <c r="D209" s="127">
        <v>8.1</v>
      </c>
      <c r="E209" s="155" t="s">
        <v>224</v>
      </c>
      <c r="F209" s="155" t="s">
        <v>224</v>
      </c>
      <c r="G209" s="155" t="s">
        <v>224</v>
      </c>
      <c r="H209" s="249" t="s">
        <v>224</v>
      </c>
      <c r="I209" s="238" t="s">
        <v>224</v>
      </c>
      <c r="J209" s="155" t="s">
        <v>224</v>
      </c>
      <c r="K209" s="155" t="s">
        <v>224</v>
      </c>
      <c r="L209" s="155" t="s">
        <v>224</v>
      </c>
      <c r="M209" s="249" t="s">
        <v>224</v>
      </c>
      <c r="N209" s="56" t="s">
        <v>224</v>
      </c>
      <c r="O209" s="173" t="s">
        <v>176</v>
      </c>
      <c r="P209" s="99"/>
    </row>
    <row r="210" spans="1:16" ht="12.75" hidden="1">
      <c r="A210" s="119"/>
      <c r="B210" s="119" t="s">
        <v>3</v>
      </c>
      <c r="C210" s="119"/>
      <c r="D210" s="414">
        <v>8.2</v>
      </c>
      <c r="E210" s="155" t="s">
        <v>224</v>
      </c>
      <c r="F210" s="155" t="s">
        <v>224</v>
      </c>
      <c r="G210" s="155" t="s">
        <v>224</v>
      </c>
      <c r="H210" s="249" t="s">
        <v>224</v>
      </c>
      <c r="I210" s="238" t="s">
        <v>224</v>
      </c>
      <c r="J210" s="155" t="s">
        <v>224</v>
      </c>
      <c r="K210" s="155" t="s">
        <v>224</v>
      </c>
      <c r="L210" s="155" t="s">
        <v>224</v>
      </c>
      <c r="M210" s="249" t="s">
        <v>224</v>
      </c>
      <c r="N210" s="56" t="s">
        <v>224</v>
      </c>
      <c r="O210" s="173" t="s">
        <v>176</v>
      </c>
      <c r="P210" s="99"/>
    </row>
    <row r="211" spans="1:16" ht="12.75">
      <c r="A211" s="99" t="s">
        <v>28</v>
      </c>
      <c r="B211" s="99"/>
      <c r="C211" s="115"/>
      <c r="D211" s="128">
        <v>8</v>
      </c>
      <c r="E211" s="156" t="s">
        <v>224</v>
      </c>
      <c r="F211" s="156" t="s">
        <v>224</v>
      </c>
      <c r="G211" s="156" t="s">
        <v>224</v>
      </c>
      <c r="H211" s="250" t="s">
        <v>224</v>
      </c>
      <c r="I211" s="239" t="s">
        <v>224</v>
      </c>
      <c r="J211" s="156" t="s">
        <v>224</v>
      </c>
      <c r="K211" s="156" t="s">
        <v>224</v>
      </c>
      <c r="L211" s="156" t="s">
        <v>224</v>
      </c>
      <c r="M211" s="250">
        <v>508.9</v>
      </c>
      <c r="N211" s="74">
        <v>508.9</v>
      </c>
      <c r="O211" s="180" t="s">
        <v>176</v>
      </c>
      <c r="P211" s="99"/>
    </row>
    <row r="212" spans="1:16" ht="12.75">
      <c r="A212" s="119"/>
      <c r="B212" s="99"/>
      <c r="C212" s="115"/>
      <c r="D212" s="276"/>
      <c r="E212" s="155"/>
      <c r="F212" s="155"/>
      <c r="G212" s="155"/>
      <c r="H212" s="249"/>
      <c r="I212" s="238"/>
      <c r="J212" s="155"/>
      <c r="K212" s="155"/>
      <c r="L212" s="155"/>
      <c r="M212" s="249"/>
      <c r="N212" s="56"/>
      <c r="O212" s="173"/>
      <c r="P212" s="99"/>
    </row>
    <row r="213" spans="1:16" ht="12.75" hidden="1">
      <c r="A213" s="388" t="s">
        <v>16</v>
      </c>
      <c r="B213" s="300"/>
      <c r="C213" s="307"/>
      <c r="D213" s="408"/>
      <c r="E213" s="394"/>
      <c r="F213" s="394"/>
      <c r="G213" s="394"/>
      <c r="H213" s="395"/>
      <c r="I213" s="396"/>
      <c r="J213" s="394"/>
      <c r="K213" s="394"/>
      <c r="L213" s="394"/>
      <c r="M213" s="395"/>
      <c r="N213" s="397"/>
      <c r="O213" s="380"/>
      <c r="P213" s="99"/>
    </row>
    <row r="214" spans="1:16" ht="12.75" hidden="1">
      <c r="A214" s="99" t="s">
        <v>17</v>
      </c>
      <c r="B214" s="119"/>
      <c r="C214" s="119"/>
      <c r="D214" s="276"/>
      <c r="E214" s="155"/>
      <c r="F214" s="155"/>
      <c r="G214" s="155"/>
      <c r="H214" s="249"/>
      <c r="I214" s="238"/>
      <c r="J214" s="155"/>
      <c r="K214" s="155"/>
      <c r="L214" s="155"/>
      <c r="M214" s="249"/>
      <c r="N214" s="56"/>
      <c r="O214" s="173"/>
      <c r="P214" s="99"/>
    </row>
    <row r="215" spans="1:16" ht="12.75" hidden="1">
      <c r="A215" s="119"/>
      <c r="B215" s="119" t="s">
        <v>2</v>
      </c>
      <c r="C215" s="121"/>
      <c r="D215" s="127">
        <v>4.1</v>
      </c>
      <c r="E215" s="155" t="s">
        <v>224</v>
      </c>
      <c r="F215" s="155" t="s">
        <v>224</v>
      </c>
      <c r="G215" s="155" t="s">
        <v>224</v>
      </c>
      <c r="H215" s="249" t="s">
        <v>224</v>
      </c>
      <c r="I215" s="238" t="s">
        <v>224</v>
      </c>
      <c r="J215" s="155" t="s">
        <v>224</v>
      </c>
      <c r="K215" s="155" t="s">
        <v>224</v>
      </c>
      <c r="L215" s="155" t="s">
        <v>224</v>
      </c>
      <c r="M215" s="249" t="s">
        <v>224</v>
      </c>
      <c r="N215" s="56" t="s">
        <v>224</v>
      </c>
      <c r="O215" s="173" t="s">
        <v>176</v>
      </c>
      <c r="P215" s="99"/>
    </row>
    <row r="216" spans="1:16" ht="12.75" hidden="1">
      <c r="A216" s="99"/>
      <c r="B216" s="119" t="s">
        <v>3</v>
      </c>
      <c r="C216" s="99"/>
      <c r="D216" s="127">
        <v>4.2</v>
      </c>
      <c r="E216" s="155" t="s">
        <v>224</v>
      </c>
      <c r="F216" s="155" t="s">
        <v>224</v>
      </c>
      <c r="G216" s="155" t="s">
        <v>224</v>
      </c>
      <c r="H216" s="249" t="s">
        <v>224</v>
      </c>
      <c r="I216" s="238" t="s">
        <v>224</v>
      </c>
      <c r="J216" s="155" t="s">
        <v>224</v>
      </c>
      <c r="K216" s="155" t="s">
        <v>224</v>
      </c>
      <c r="L216" s="155" t="s">
        <v>224</v>
      </c>
      <c r="M216" s="249" t="s">
        <v>224</v>
      </c>
      <c r="N216" s="56" t="s">
        <v>224</v>
      </c>
      <c r="O216" s="173" t="s">
        <v>176</v>
      </c>
      <c r="P216" s="99"/>
    </row>
    <row r="217" spans="1:16" ht="12.75" hidden="1">
      <c r="A217" s="99"/>
      <c r="B217" s="99" t="s">
        <v>131</v>
      </c>
      <c r="C217" s="99"/>
      <c r="D217" s="128">
        <v>4.3</v>
      </c>
      <c r="E217" s="156" t="s">
        <v>224</v>
      </c>
      <c r="F217" s="156" t="s">
        <v>224</v>
      </c>
      <c r="G217" s="156" t="s">
        <v>224</v>
      </c>
      <c r="H217" s="250" t="s">
        <v>224</v>
      </c>
      <c r="I217" s="239" t="s">
        <v>224</v>
      </c>
      <c r="J217" s="156" t="s">
        <v>224</v>
      </c>
      <c r="K217" s="156" t="s">
        <v>224</v>
      </c>
      <c r="L217" s="156" t="s">
        <v>224</v>
      </c>
      <c r="M217" s="250" t="s">
        <v>224</v>
      </c>
      <c r="N217" s="74" t="s">
        <v>224</v>
      </c>
      <c r="O217" s="180" t="s">
        <v>176</v>
      </c>
      <c r="P217" s="99"/>
    </row>
    <row r="218" spans="1:16" ht="12.75">
      <c r="A218" s="115"/>
      <c r="B218" s="115"/>
      <c r="C218" s="115"/>
      <c r="D218" s="276"/>
      <c r="E218" s="125"/>
      <c r="F218" s="125"/>
      <c r="G218" s="125"/>
      <c r="H218" s="245"/>
      <c r="I218" s="234"/>
      <c r="J218" s="125"/>
      <c r="K218" s="125"/>
      <c r="L218" s="125"/>
      <c r="M218" s="245"/>
      <c r="N218" s="54"/>
      <c r="O218" s="168"/>
      <c r="P218" s="99"/>
    </row>
    <row r="219" spans="1:16" ht="15">
      <c r="A219" s="124" t="s">
        <v>177</v>
      </c>
      <c r="B219" s="119"/>
      <c r="C219" s="118"/>
      <c r="D219" s="276"/>
      <c r="E219" s="89"/>
      <c r="F219" s="89"/>
      <c r="G219" s="89"/>
      <c r="H219" s="5"/>
      <c r="I219" s="89"/>
      <c r="J219" s="89"/>
      <c r="K219" s="89"/>
      <c r="L219" s="89"/>
      <c r="M219" s="5"/>
      <c r="N219" s="5"/>
      <c r="O219" s="168"/>
      <c r="P219" s="99"/>
    </row>
    <row r="220" spans="1:16" ht="14.25">
      <c r="A220" s="300"/>
      <c r="B220" s="300"/>
      <c r="C220" s="307"/>
      <c r="D220" s="408"/>
      <c r="E220" s="302" t="s">
        <v>87</v>
      </c>
      <c r="F220" s="302" t="s">
        <v>127</v>
      </c>
      <c r="G220" s="302" t="s">
        <v>129</v>
      </c>
      <c r="H220" s="303" t="s">
        <v>132</v>
      </c>
      <c r="I220" s="304">
        <v>2006</v>
      </c>
      <c r="J220" s="302" t="s">
        <v>145</v>
      </c>
      <c r="K220" s="302" t="s">
        <v>148</v>
      </c>
      <c r="L220" s="302" t="s">
        <v>159</v>
      </c>
      <c r="M220" s="303" t="s">
        <v>173</v>
      </c>
      <c r="N220" s="305">
        <v>2007</v>
      </c>
      <c r="O220" s="366" t="s">
        <v>83</v>
      </c>
      <c r="P220" s="99"/>
    </row>
    <row r="221" spans="1:16" ht="12.75">
      <c r="A221" s="121" t="s">
        <v>146</v>
      </c>
      <c r="B221" s="119"/>
      <c r="C221" s="121"/>
      <c r="D221" s="276">
        <v>2.1</v>
      </c>
      <c r="E221" s="154" t="s">
        <v>224</v>
      </c>
      <c r="F221" s="154" t="s">
        <v>224</v>
      </c>
      <c r="G221" s="154" t="s">
        <v>224</v>
      </c>
      <c r="H221" s="248" t="s">
        <v>224</v>
      </c>
      <c r="I221" s="237" t="s">
        <v>224</v>
      </c>
      <c r="J221" s="154" t="s">
        <v>224</v>
      </c>
      <c r="K221" s="154" t="s">
        <v>224</v>
      </c>
      <c r="L221" s="154" t="s">
        <v>224</v>
      </c>
      <c r="M221" s="248">
        <v>0.079</v>
      </c>
      <c r="N221" s="237">
        <v>0.079</v>
      </c>
      <c r="O221" s="173" t="s">
        <v>176</v>
      </c>
      <c r="P221" s="99"/>
    </row>
    <row r="222" spans="1:16" ht="12.75">
      <c r="A222" s="99" t="s">
        <v>8</v>
      </c>
      <c r="B222" s="119"/>
      <c r="C222" s="121"/>
      <c r="D222" s="276">
        <v>2.3</v>
      </c>
      <c r="E222" s="154" t="s">
        <v>224</v>
      </c>
      <c r="F222" s="154" t="s">
        <v>224</v>
      </c>
      <c r="G222" s="154" t="s">
        <v>224</v>
      </c>
      <c r="H222" s="248" t="s">
        <v>224</v>
      </c>
      <c r="I222" s="237" t="s">
        <v>224</v>
      </c>
      <c r="J222" s="154" t="s">
        <v>224</v>
      </c>
      <c r="K222" s="154" t="s">
        <v>224</v>
      </c>
      <c r="L222" s="154" t="s">
        <v>224</v>
      </c>
      <c r="M222" s="248">
        <v>0.874</v>
      </c>
      <c r="N222" s="237">
        <v>0.874</v>
      </c>
      <c r="O222" s="173" t="s">
        <v>176</v>
      </c>
      <c r="P222" s="99"/>
    </row>
    <row r="223" spans="1:16" ht="12.75">
      <c r="A223" s="99"/>
      <c r="B223" s="119"/>
      <c r="C223" s="121"/>
      <c r="D223" s="276"/>
      <c r="E223" s="154"/>
      <c r="F223" s="154"/>
      <c r="G223" s="154"/>
      <c r="H223" s="248"/>
      <c r="I223" s="237"/>
      <c r="J223" s="154"/>
      <c r="K223" s="154"/>
      <c r="L223" s="154"/>
      <c r="M223" s="248"/>
      <c r="N223" s="55"/>
      <c r="O223" s="173"/>
      <c r="P223" s="99"/>
    </row>
    <row r="224" spans="1:16" ht="12.75">
      <c r="A224" s="299" t="s">
        <v>13</v>
      </c>
      <c r="B224" s="300"/>
      <c r="C224" s="300"/>
      <c r="D224" s="408"/>
      <c r="E224" s="390"/>
      <c r="F224" s="390"/>
      <c r="G224" s="390"/>
      <c r="H224" s="391"/>
      <c r="I224" s="392"/>
      <c r="J224" s="390"/>
      <c r="K224" s="390"/>
      <c r="L224" s="390"/>
      <c r="M224" s="391"/>
      <c r="N224" s="393"/>
      <c r="O224" s="380"/>
      <c r="P224" s="99"/>
    </row>
    <row r="225" spans="1:16" ht="12.75" hidden="1">
      <c r="A225" s="119"/>
      <c r="B225" s="119" t="s">
        <v>2</v>
      </c>
      <c r="C225" s="115"/>
      <c r="D225" s="127">
        <v>8.1</v>
      </c>
      <c r="E225" s="155" t="s">
        <v>224</v>
      </c>
      <c r="F225" s="155" t="s">
        <v>224</v>
      </c>
      <c r="G225" s="155" t="s">
        <v>224</v>
      </c>
      <c r="H225" s="249" t="s">
        <v>224</v>
      </c>
      <c r="I225" s="238" t="s">
        <v>224</v>
      </c>
      <c r="J225" s="155" t="s">
        <v>224</v>
      </c>
      <c r="K225" s="155" t="s">
        <v>224</v>
      </c>
      <c r="L225" s="155" t="s">
        <v>224</v>
      </c>
      <c r="M225" s="249" t="s">
        <v>224</v>
      </c>
      <c r="N225" s="56" t="s">
        <v>224</v>
      </c>
      <c r="O225" s="173" t="s">
        <v>176</v>
      </c>
      <c r="P225" s="99"/>
    </row>
    <row r="226" spans="1:16" ht="12.75" hidden="1">
      <c r="A226" s="119"/>
      <c r="B226" s="119" t="s">
        <v>3</v>
      </c>
      <c r="C226" s="119"/>
      <c r="D226" s="414">
        <v>8.2</v>
      </c>
      <c r="E226" s="155" t="s">
        <v>224</v>
      </c>
      <c r="F226" s="155" t="s">
        <v>224</v>
      </c>
      <c r="G226" s="155" t="s">
        <v>224</v>
      </c>
      <c r="H226" s="249" t="s">
        <v>224</v>
      </c>
      <c r="I226" s="238" t="s">
        <v>224</v>
      </c>
      <c r="J226" s="155" t="s">
        <v>224</v>
      </c>
      <c r="K226" s="155" t="s">
        <v>224</v>
      </c>
      <c r="L226" s="155" t="s">
        <v>224</v>
      </c>
      <c r="M226" s="249" t="s">
        <v>224</v>
      </c>
      <c r="N226" s="56" t="s">
        <v>224</v>
      </c>
      <c r="O226" s="173" t="s">
        <v>176</v>
      </c>
      <c r="P226" s="99"/>
    </row>
    <row r="227" spans="1:16" ht="12.75">
      <c r="A227" s="99" t="s">
        <v>28</v>
      </c>
      <c r="B227" s="99"/>
      <c r="C227" s="115"/>
      <c r="D227" s="128">
        <v>8</v>
      </c>
      <c r="E227" s="156" t="s">
        <v>224</v>
      </c>
      <c r="F227" s="156" t="s">
        <v>224</v>
      </c>
      <c r="G227" s="156" t="s">
        <v>224</v>
      </c>
      <c r="H227" s="250" t="s">
        <v>224</v>
      </c>
      <c r="I227" s="239" t="s">
        <v>224</v>
      </c>
      <c r="J227" s="156" t="s">
        <v>224</v>
      </c>
      <c r="K227" s="156" t="s">
        <v>224</v>
      </c>
      <c r="L227" s="156" t="s">
        <v>224</v>
      </c>
      <c r="M227" s="250">
        <v>141.2</v>
      </c>
      <c r="N227" s="74">
        <v>141.2</v>
      </c>
      <c r="O227" s="180" t="s">
        <v>176</v>
      </c>
      <c r="P227" s="99"/>
    </row>
    <row r="228" spans="1:16" ht="12.75">
      <c r="A228" s="119"/>
      <c r="B228" s="99"/>
      <c r="C228" s="115"/>
      <c r="D228" s="276"/>
      <c r="E228" s="155"/>
      <c r="F228" s="155"/>
      <c r="G228" s="155"/>
      <c r="H228" s="249"/>
      <c r="I228" s="238"/>
      <c r="J228" s="155"/>
      <c r="K228" s="155"/>
      <c r="L228" s="155"/>
      <c r="M228" s="249"/>
      <c r="N228" s="56"/>
      <c r="O228" s="173"/>
      <c r="P228" s="99"/>
    </row>
    <row r="229" spans="1:16" ht="12.75" hidden="1">
      <c r="A229" s="388" t="s">
        <v>16</v>
      </c>
      <c r="B229" s="300"/>
      <c r="C229" s="307"/>
      <c r="D229" s="408"/>
      <c r="E229" s="394"/>
      <c r="F229" s="394"/>
      <c r="G229" s="394"/>
      <c r="H229" s="395"/>
      <c r="I229" s="396"/>
      <c r="J229" s="394"/>
      <c r="K229" s="394"/>
      <c r="L229" s="394"/>
      <c r="M229" s="395"/>
      <c r="N229" s="397"/>
      <c r="O229" s="380"/>
      <c r="P229" s="99"/>
    </row>
    <row r="230" spans="1:16" ht="12.75" hidden="1">
      <c r="A230" s="99" t="s">
        <v>17</v>
      </c>
      <c r="B230" s="119"/>
      <c r="C230" s="119"/>
      <c r="D230" s="276"/>
      <c r="E230" s="155"/>
      <c r="F230" s="155"/>
      <c r="G230" s="155"/>
      <c r="H230" s="249"/>
      <c r="I230" s="238"/>
      <c r="J230" s="155"/>
      <c r="K230" s="155"/>
      <c r="L230" s="155"/>
      <c r="M230" s="249"/>
      <c r="N230" s="56"/>
      <c r="O230" s="173"/>
      <c r="P230" s="99"/>
    </row>
    <row r="231" spans="1:16" ht="12.75" hidden="1">
      <c r="A231" s="119"/>
      <c r="B231" s="119" t="s">
        <v>2</v>
      </c>
      <c r="C231" s="121"/>
      <c r="D231" s="127">
        <v>4.1</v>
      </c>
      <c r="E231" s="155" t="s">
        <v>224</v>
      </c>
      <c r="F231" s="155" t="s">
        <v>224</v>
      </c>
      <c r="G231" s="155" t="s">
        <v>224</v>
      </c>
      <c r="H231" s="249" t="s">
        <v>224</v>
      </c>
      <c r="I231" s="238" t="s">
        <v>224</v>
      </c>
      <c r="J231" s="155" t="s">
        <v>224</v>
      </c>
      <c r="K231" s="155" t="s">
        <v>224</v>
      </c>
      <c r="L231" s="155" t="s">
        <v>224</v>
      </c>
      <c r="M231" s="249" t="s">
        <v>224</v>
      </c>
      <c r="N231" s="56" t="s">
        <v>224</v>
      </c>
      <c r="O231" s="173" t="s">
        <v>176</v>
      </c>
      <c r="P231" s="99"/>
    </row>
    <row r="232" spans="1:16" ht="12.75" hidden="1">
      <c r="A232" s="99"/>
      <c r="B232" s="119" t="s">
        <v>3</v>
      </c>
      <c r="C232" s="99"/>
      <c r="D232" s="127">
        <v>4.2</v>
      </c>
      <c r="E232" s="155" t="s">
        <v>224</v>
      </c>
      <c r="F232" s="155" t="s">
        <v>224</v>
      </c>
      <c r="G232" s="155" t="s">
        <v>224</v>
      </c>
      <c r="H232" s="249" t="s">
        <v>224</v>
      </c>
      <c r="I232" s="238" t="s">
        <v>224</v>
      </c>
      <c r="J232" s="155" t="s">
        <v>224</v>
      </c>
      <c r="K232" s="155" t="s">
        <v>224</v>
      </c>
      <c r="L232" s="155" t="s">
        <v>224</v>
      </c>
      <c r="M232" s="249" t="s">
        <v>224</v>
      </c>
      <c r="N232" s="56" t="s">
        <v>224</v>
      </c>
      <c r="O232" s="173" t="s">
        <v>176</v>
      </c>
      <c r="P232" s="99"/>
    </row>
    <row r="233" spans="1:16" ht="12.75" hidden="1">
      <c r="A233" s="99"/>
      <c r="B233" s="99" t="s">
        <v>131</v>
      </c>
      <c r="C233" s="99"/>
      <c r="D233" s="128">
        <v>4.3</v>
      </c>
      <c r="E233" s="156" t="s">
        <v>224</v>
      </c>
      <c r="F233" s="156" t="s">
        <v>224</v>
      </c>
      <c r="G233" s="156" t="s">
        <v>224</v>
      </c>
      <c r="H233" s="250" t="s">
        <v>224</v>
      </c>
      <c r="I233" s="239" t="s">
        <v>224</v>
      </c>
      <c r="J233" s="156" t="s">
        <v>224</v>
      </c>
      <c r="K233" s="156" t="s">
        <v>224</v>
      </c>
      <c r="L233" s="156" t="s">
        <v>224</v>
      </c>
      <c r="M233" s="250" t="s">
        <v>224</v>
      </c>
      <c r="N233" s="74" t="s">
        <v>224</v>
      </c>
      <c r="O233" s="180" t="s">
        <v>176</v>
      </c>
      <c r="P233" s="99"/>
    </row>
    <row r="234" spans="1:16" ht="12.75">
      <c r="A234" s="115"/>
      <c r="B234" s="115"/>
      <c r="C234" s="115"/>
      <c r="D234" s="276"/>
      <c r="E234" s="125"/>
      <c r="F234" s="125"/>
      <c r="G234" s="125"/>
      <c r="H234" s="245"/>
      <c r="I234" s="234"/>
      <c r="J234" s="125"/>
      <c r="K234" s="125"/>
      <c r="L234" s="125"/>
      <c r="M234" s="245"/>
      <c r="N234" s="54"/>
      <c r="O234" s="168"/>
      <c r="P234" s="99"/>
    </row>
    <row r="235" spans="1:16" ht="15">
      <c r="A235" s="124" t="s">
        <v>98</v>
      </c>
      <c r="B235" s="115"/>
      <c r="C235" s="115"/>
      <c r="D235" s="276"/>
      <c r="E235" s="89"/>
      <c r="F235" s="89"/>
      <c r="G235" s="89"/>
      <c r="H235" s="5"/>
      <c r="I235" s="5"/>
      <c r="J235" s="89"/>
      <c r="K235" s="89"/>
      <c r="L235" s="89"/>
      <c r="M235" s="5"/>
      <c r="N235" s="5"/>
      <c r="O235" s="168"/>
      <c r="P235" s="99"/>
    </row>
    <row r="236" spans="1:16" ht="15">
      <c r="A236" s="124"/>
      <c r="B236" s="115"/>
      <c r="C236" s="115"/>
      <c r="D236" s="276"/>
      <c r="E236" s="89"/>
      <c r="F236" s="89"/>
      <c r="G236" s="89"/>
      <c r="H236" s="5"/>
      <c r="I236" s="5"/>
      <c r="J236" s="89"/>
      <c r="K236" s="89"/>
      <c r="L236" s="89"/>
      <c r="M236" s="5"/>
      <c r="N236" s="5"/>
      <c r="O236" s="168"/>
      <c r="P236" s="99"/>
    </row>
    <row r="237" spans="1:20" s="18" customFormat="1" ht="14.25">
      <c r="A237" s="299" t="s">
        <v>13</v>
      </c>
      <c r="B237" s="307"/>
      <c r="C237" s="307"/>
      <c r="D237" s="408"/>
      <c r="E237" s="309"/>
      <c r="F237" s="309"/>
      <c r="G237" s="309"/>
      <c r="H237" s="303" t="s">
        <v>132</v>
      </c>
      <c r="I237" s="304">
        <v>2006</v>
      </c>
      <c r="J237" s="309"/>
      <c r="K237" s="309"/>
      <c r="L237" s="309"/>
      <c r="M237" s="303" t="s">
        <v>173</v>
      </c>
      <c r="N237" s="305">
        <v>2007</v>
      </c>
      <c r="O237" s="364"/>
      <c r="P237" s="99"/>
      <c r="Q237" s="1"/>
      <c r="R237" s="1"/>
      <c r="S237" s="1"/>
      <c r="T237" s="1"/>
    </row>
    <row r="238" spans="1:20" s="4" customFormat="1" ht="12.75">
      <c r="A238" s="99" t="s">
        <v>7</v>
      </c>
      <c r="B238" s="99"/>
      <c r="C238" s="133"/>
      <c r="D238" s="136">
        <v>8</v>
      </c>
      <c r="E238" s="160">
        <v>4.2</v>
      </c>
      <c r="F238" s="160">
        <v>4.2</v>
      </c>
      <c r="G238" s="125">
        <v>4.7</v>
      </c>
      <c r="H238" s="245">
        <v>4.8</v>
      </c>
      <c r="I238" s="234">
        <v>4.8</v>
      </c>
      <c r="J238" s="160">
        <v>4.9</v>
      </c>
      <c r="K238" s="160">
        <v>5.2</v>
      </c>
      <c r="L238" s="125">
        <v>5.2</v>
      </c>
      <c r="M238" s="245">
        <v>5.4</v>
      </c>
      <c r="N238" s="234">
        <v>5.4</v>
      </c>
      <c r="O238" s="168">
        <v>0.125</v>
      </c>
      <c r="P238" s="99"/>
      <c r="Q238" s="6"/>
      <c r="R238" s="6"/>
      <c r="S238" s="6"/>
      <c r="T238" s="6"/>
    </row>
    <row r="239" spans="1:16" ht="12.75">
      <c r="A239" s="115"/>
      <c r="B239" s="115"/>
      <c r="C239" s="115"/>
      <c r="D239" s="276"/>
      <c r="E239" s="119"/>
      <c r="F239" s="1"/>
      <c r="G239" s="119"/>
      <c r="H239" s="119"/>
      <c r="I239" s="119"/>
      <c r="J239" s="119"/>
      <c r="K239" s="1"/>
      <c r="L239" s="1"/>
      <c r="M239" s="1"/>
      <c r="N239" s="1"/>
      <c r="O239" s="1"/>
      <c r="P239" s="45"/>
    </row>
    <row r="240" spans="1:16" ht="11.25" customHeight="1">
      <c r="A240" s="441"/>
      <c r="B240" s="442"/>
      <c r="C240" s="442"/>
      <c r="D240" s="442"/>
      <c r="E240" s="442"/>
      <c r="F240" s="442"/>
      <c r="G240" s="442"/>
      <c r="H240" s="442"/>
      <c r="I240" s="442"/>
      <c r="J240" s="442"/>
      <c r="K240" s="442"/>
      <c r="L240" s="442"/>
      <c r="M240" s="442"/>
      <c r="N240" s="442"/>
      <c r="O240" s="442"/>
      <c r="P240" s="45"/>
    </row>
    <row r="241" spans="1:20" s="10" customFormat="1" ht="12.75">
      <c r="A241" s="443"/>
      <c r="B241" s="443"/>
      <c r="C241" s="443"/>
      <c r="D241" s="443"/>
      <c r="E241" s="443"/>
      <c r="F241" s="443"/>
      <c r="G241" s="443"/>
      <c r="H241" s="443"/>
      <c r="I241" s="443"/>
      <c r="J241" s="443"/>
      <c r="K241" s="443"/>
      <c r="L241" s="443"/>
      <c r="M241" s="443"/>
      <c r="N241" s="443"/>
      <c r="O241" s="443"/>
      <c r="P241" s="45"/>
      <c r="Q241" s="1"/>
      <c r="R241" s="1"/>
      <c r="S241" s="1"/>
      <c r="T241" s="1"/>
    </row>
    <row r="242" ht="12.75">
      <c r="P242" s="45"/>
    </row>
    <row r="243" ht="12.75">
      <c r="P243" s="45"/>
    </row>
    <row r="244" ht="12.75">
      <c r="P244" s="45"/>
    </row>
    <row r="245" ht="12.75">
      <c r="P245" s="45"/>
    </row>
    <row r="246" ht="12.75">
      <c r="P246" s="45"/>
    </row>
    <row r="247" ht="12.75">
      <c r="P247" s="45"/>
    </row>
    <row r="248" ht="12.75">
      <c r="P248" s="45"/>
    </row>
    <row r="249" ht="12.75">
      <c r="P249" s="45"/>
    </row>
    <row r="250" ht="12.75">
      <c r="P250" s="45"/>
    </row>
    <row r="251" ht="12.75">
      <c r="P251" s="45"/>
    </row>
    <row r="252" ht="12.75">
      <c r="P252" s="45"/>
    </row>
    <row r="253" ht="12.75">
      <c r="P253" s="45"/>
    </row>
    <row r="254" ht="12.75">
      <c r="P254" s="45"/>
    </row>
    <row r="255" ht="12.75">
      <c r="P255" s="45"/>
    </row>
    <row r="256" ht="12.75">
      <c r="P256" s="45"/>
    </row>
    <row r="257" ht="12.75">
      <c r="P257" s="45"/>
    </row>
    <row r="258" ht="12.75">
      <c r="P258" s="45"/>
    </row>
    <row r="259" ht="12.75">
      <c r="P259" s="45"/>
    </row>
    <row r="260" ht="12.75">
      <c r="P260" s="45"/>
    </row>
    <row r="261" ht="12.75">
      <c r="P261" s="45"/>
    </row>
    <row r="262" ht="12.75">
      <c r="P262" s="45"/>
    </row>
    <row r="263" ht="12.75">
      <c r="P263" s="45"/>
    </row>
    <row r="264" ht="12.75">
      <c r="P264" s="45"/>
    </row>
    <row r="265" ht="12.75">
      <c r="P265" s="45"/>
    </row>
    <row r="266" ht="12.75">
      <c r="P266" s="45"/>
    </row>
    <row r="267" ht="12.75">
      <c r="P267" s="45"/>
    </row>
    <row r="268" ht="12.75">
      <c r="P268" s="45"/>
    </row>
    <row r="269" ht="12.75">
      <c r="P269" s="45"/>
    </row>
    <row r="270" ht="12.75">
      <c r="P270" s="45"/>
    </row>
    <row r="271" ht="12.75">
      <c r="P271" s="45"/>
    </row>
    <row r="272" ht="12.75">
      <c r="P272" s="45"/>
    </row>
    <row r="273" ht="12.75">
      <c r="P273" s="45"/>
    </row>
    <row r="274" ht="12.75">
      <c r="P274" s="45"/>
    </row>
    <row r="275" ht="12.75">
      <c r="P275" s="45"/>
    </row>
    <row r="276" ht="12.75">
      <c r="P276" s="45"/>
    </row>
    <row r="277" ht="12.75">
      <c r="P277" s="45"/>
    </row>
    <row r="278" ht="12.75">
      <c r="P278" s="45"/>
    </row>
    <row r="279" ht="12.75">
      <c r="P279" s="45"/>
    </row>
    <row r="280" ht="12.75">
      <c r="P280" s="45"/>
    </row>
    <row r="281" ht="12.75">
      <c r="P281" s="45"/>
    </row>
    <row r="282" ht="12.75">
      <c r="P282" s="45"/>
    </row>
    <row r="283" ht="12.75">
      <c r="P283" s="45"/>
    </row>
    <row r="284" ht="12.75">
      <c r="P284" s="45"/>
    </row>
    <row r="285" ht="12.75">
      <c r="P285" s="45"/>
    </row>
    <row r="286" ht="12.75">
      <c r="P286" s="45"/>
    </row>
    <row r="287" ht="12.75">
      <c r="P287" s="45"/>
    </row>
    <row r="288" ht="12.75">
      <c r="P288" s="45"/>
    </row>
    <row r="289" ht="12.75">
      <c r="P289" s="45"/>
    </row>
    <row r="290" ht="12.75">
      <c r="P290" s="45"/>
    </row>
    <row r="291" ht="12.75">
      <c r="P291" s="45"/>
    </row>
    <row r="292" ht="12.75">
      <c r="P292" s="45"/>
    </row>
    <row r="293" ht="12.75">
      <c r="P293" s="45"/>
    </row>
    <row r="294" ht="12.75">
      <c r="P294" s="45"/>
    </row>
    <row r="295" ht="12.75">
      <c r="P295" s="45"/>
    </row>
    <row r="296" ht="12.75">
      <c r="P296" s="45"/>
    </row>
  </sheetData>
  <mergeCells count="13">
    <mergeCell ref="A131:O131"/>
    <mergeCell ref="A240:O241"/>
    <mergeCell ref="A81:C81"/>
    <mergeCell ref="A82:C82"/>
    <mergeCell ref="A64:O64"/>
    <mergeCell ref="A65:E65"/>
    <mergeCell ref="B1:D2"/>
    <mergeCell ref="A6:C6"/>
    <mergeCell ref="A18:C18"/>
    <mergeCell ref="A27:C27"/>
    <mergeCell ref="B26:C26"/>
    <mergeCell ref="B63:C63"/>
    <mergeCell ref="B50:C50"/>
  </mergeCells>
  <printOptions/>
  <pageMargins left="0.7874015748031497" right="0.7874015748031497" top="0.984251968503937" bottom="0.984251968503937" header="0.5118110236220472" footer="0.5118110236220472"/>
  <pageSetup fitToHeight="4" horizontalDpi="600" verticalDpi="600" orientation="landscape" paperSize="9" scale="51" r:id="rId3"/>
  <headerFooter alignWithMargins="0">
    <oddHeader>&amp;R&amp;G</oddHeader>
    <oddFooter>&amp;L&amp;"Verdana,Standard"Telekom Austria Group&amp;C&amp;"Verdana,Standard"27.02.2008&amp;R&amp;"Verdana,Standard"&amp;P</oddFooter>
  </headerFooter>
  <rowBreaks count="3" manualBreakCount="3">
    <brk id="65" max="14" man="1"/>
    <brk id="131" max="14" man="1"/>
    <brk id="185" max="14"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Vera Sokulskyj</cp:lastModifiedBy>
  <cp:lastPrinted>2008-02-26T20:06:13Z</cp:lastPrinted>
  <dcterms:created xsi:type="dcterms:W3CDTF">2003-01-29T13:05:41Z</dcterms:created>
  <dcterms:modified xsi:type="dcterms:W3CDTF">2008-02-26T22:30:14Z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