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starsfas12\jt_a_a1csr$\A1_Group\A1 Group Kennzahlen\Environment\Reporting\2024\13_ESG_KPI_Fact_Sheet\"/>
    </mc:Choice>
  </mc:AlternateContent>
  <xr:revisionPtr revIDLastSave="0" documentId="13_ncr:1_{CA0C05E5-5FBE-4A0C-A786-77738131BB27}" xr6:coauthVersionLast="47" xr6:coauthVersionMax="47" xr10:uidLastSave="{00000000-0000-0000-0000-000000000000}"/>
  <bookViews>
    <workbookView xWindow="-110" yWindow="-110" windowWidth="19420" windowHeight="11500" tabRatio="738" xr2:uid="{073C986F-BC2D-4097-8810-3D1D3EB3D618}"/>
  </bookViews>
  <sheets>
    <sheet name="Environment" sheetId="1" r:id="rId1"/>
  </sheets>
  <definedNames>
    <definedName name="_xlnm._FilterDatabase" localSheetId="0" hidden="1">Environment!$A$91:$C$106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 l="1"/>
</calcChain>
</file>

<file path=xl/sharedStrings.xml><?xml version="1.0" encoding="utf-8"?>
<sst xmlns="http://schemas.openxmlformats.org/spreadsheetml/2006/main" count="294" uniqueCount="133">
  <si>
    <t/>
  </si>
  <si>
    <t>Austria</t>
  </si>
  <si>
    <t>Bulgaria</t>
  </si>
  <si>
    <t>Croatia</t>
  </si>
  <si>
    <t>Belarus</t>
  </si>
  <si>
    <t>Slovenia</t>
  </si>
  <si>
    <t>Serbia</t>
  </si>
  <si>
    <t>North Macedonia</t>
  </si>
  <si>
    <t>Purchased Electricity</t>
  </si>
  <si>
    <t>Purchased Heat</t>
  </si>
  <si>
    <t>Total on-site renewable energy generated</t>
  </si>
  <si>
    <t>Energy consumption</t>
  </si>
  <si>
    <t>A1 Group</t>
  </si>
  <si>
    <t>24 vs 23, %</t>
  </si>
  <si>
    <t>Notes</t>
  </si>
  <si>
    <t>Total energy consumption</t>
  </si>
  <si>
    <t>The Energy Efficiency Index is calculated by dividing A1 Group's total electricity consumption by the total data volume transmitted across its fixed and mobile telecommunication networks.</t>
  </si>
  <si>
    <t>Energy efficiency</t>
  </si>
  <si>
    <t>Carbon Emissions</t>
  </si>
  <si>
    <t>Scope 1</t>
  </si>
  <si>
    <t>Note</t>
  </si>
  <si>
    <t>Scope 3, Category 1 - Purchased Goods and Services</t>
  </si>
  <si>
    <t>Scope 3, Category 2 - Capital Goods</t>
  </si>
  <si>
    <t>Scope 3, Category 3 - Fuel- and Energy-related Activites</t>
  </si>
  <si>
    <t>Due to rounding differences, the total values in the table may not precisely match the sum of the individual figures.</t>
  </si>
  <si>
    <t>Fleet</t>
  </si>
  <si>
    <t>Number of vehicles</t>
  </si>
  <si>
    <t>Total Waste directed to disposal</t>
  </si>
  <si>
    <t>Total Waste diverted from disposal</t>
  </si>
  <si>
    <t>Residual Waste, Landfilled</t>
  </si>
  <si>
    <t>Residual Waste, Incinerated</t>
  </si>
  <si>
    <t>Electronic Waste (WEEE), Recycled Offsite</t>
  </si>
  <si>
    <t>Other Hazardous Waste, Incinerated</t>
  </si>
  <si>
    <t>Other Hazardous Waste, Recycled Offsite</t>
  </si>
  <si>
    <t>Paper/cardboard, Recycled Offsite</t>
  </si>
  <si>
    <t>Metals, Recycled Offsite</t>
  </si>
  <si>
    <t>Plastic, Recycled Offsite</t>
  </si>
  <si>
    <t>Glass, Recycled Offsite</t>
  </si>
  <si>
    <t>Batteries, Recycled Offsite</t>
  </si>
  <si>
    <t>Waste</t>
  </si>
  <si>
    <t>Materials consumption</t>
  </si>
  <si>
    <t>Water consumption</t>
  </si>
  <si>
    <t>Total Water Use</t>
  </si>
  <si>
    <t>A1 Group fully aligns its carbon emissions reporting with the GHG Protocol Corporate Accounting and Reporting Standard. We continuously enhance our IT systems, processes, quality controls, and oversight mechanisms to ensure that reported values are accurate and error-free.</t>
  </si>
  <si>
    <t>Reported values are based on direct or indirect activity data, with a preference for the direct method. Direct activity data is primarily sourced from energy supplier invoices or, for self-produced energy, from direct measurement systems that capture actual consumption, later converted into kilowatt hours. Calorific conversion factors from the International Energy Agency and BEIS databases were applied for gaseous and liquid energy sources.
When direct activity data was unavailable, estimates were used, typically based on historical values and/or expert evaluations. Minor timing discrepancies may arise if invoice periods do not fully align with the reporting period. No steam or cooling energy was purchased.  
For non-energy-related activity data, we rely on statements from partners maintaining our HVAC systems, which include exact amounts of relevant non-energy-related activity data.</t>
  </si>
  <si>
    <t>Calculation Method for Carbon Emissions</t>
  </si>
  <si>
    <t>The calculation method for direct, indirect, and other indirect emissions follows the internationally recognized GHG Protocol Corporate Accounting and Reporting Standard from the World Resources Institute (WRI) and the World Business Council for Sustainable Development (WBCSD). It accounts for all greenhouse gases, not limited to those covered by the Kyoto Protocol. Emission factors are sourced from databases such as the International Energy Agency, BEIS, and RE-DISS, with all values reported in CO₂ equivalents.</t>
  </si>
  <si>
    <t>In 2023, A1 Group aligned its environmental reporting timeline with the financial reporting period (January–December). While implementing a new cloud-based environmental reporting solution in 2023, we also enhanced our methodology for conversion factors, applying it to both 2022 and 2023 figures. These improvements led to adjustments in previously reported data.
On September 22, 2023, A1 Group spun off its tower business into a separate company, EuroTeleSites AG. A detailed evaluation, independently verified by a third party, confirmed that the impact of the spin-off remained below the internal materiality threshold of 1%. Consequently, energy consumption from EuroTeleSites AG is proportionately excluded, with no changes to other historical data.</t>
  </si>
  <si>
    <t>Direct and indirect energy in MWh</t>
  </si>
  <si>
    <t>Energy efficiency Index</t>
  </si>
  <si>
    <t xml:space="preserve"> in MWh per terabyte</t>
  </si>
  <si>
    <t>Where available, quantities are based on waste management company invoices. If not, they are estimated using waste container volumes and disposal frequency.</t>
  </si>
  <si>
    <t>Relative indicators</t>
  </si>
  <si>
    <t>Release date</t>
  </si>
  <si>
    <t>Calculation Method for Energy and Non-Energy Related Activities</t>
  </si>
  <si>
    <t>Audited</t>
  </si>
  <si>
    <t>Type</t>
  </si>
  <si>
    <t>Scope 3</t>
  </si>
  <si>
    <t>Yes</t>
  </si>
  <si>
    <t>Limited Assurance</t>
  </si>
  <si>
    <t>Reporting frequency</t>
  </si>
  <si>
    <t>Annual</t>
  </si>
  <si>
    <t>Bi-annual</t>
  </si>
  <si>
    <t>Scope 3, Category 4 - Upstream transportation and distribution</t>
  </si>
  <si>
    <t>Category 3 - Fuel- and Energy-related Activites</t>
  </si>
  <si>
    <t>Category 4 - Upstream transportation and distribution</t>
  </si>
  <si>
    <t>Category 5 - Waste generated in operations</t>
  </si>
  <si>
    <t>No</t>
  </si>
  <si>
    <t>n/a</t>
  </si>
  <si>
    <t>Scope 3, Category 5 - Waste generated in operations</t>
  </si>
  <si>
    <t>Scope 3, Category 6 - Business travel</t>
  </si>
  <si>
    <t>Category 6 - Business travel</t>
  </si>
  <si>
    <t>Category 7 - Employee commuting</t>
  </si>
  <si>
    <t>Category 8 - Upstream leased assets</t>
  </si>
  <si>
    <t>Category 9 - Downstream transportation and distribution</t>
  </si>
  <si>
    <t>Category 10 - Processing of sold products</t>
  </si>
  <si>
    <t>Category 1 - Purchased goods and services</t>
  </si>
  <si>
    <t>Category 2 - Capital goods</t>
  </si>
  <si>
    <t>Category 11 - Use of sold products</t>
  </si>
  <si>
    <t>Category 12 - End-of-life treatment of sold products</t>
  </si>
  <si>
    <t>Category 13 - Downstream leased assets</t>
  </si>
  <si>
    <t>Category 14 - Franchises</t>
  </si>
  <si>
    <t xml:space="preserve">Category 15 - Investments </t>
  </si>
  <si>
    <t>Not relevant</t>
  </si>
  <si>
    <r>
      <t>Fleet vehicle energy consumption</t>
    </r>
    <r>
      <rPr>
        <b/>
        <vertAlign val="superscript"/>
        <sz val="9"/>
        <color theme="1"/>
        <rFont val="Arial"/>
        <family val="2"/>
      </rPr>
      <t>1</t>
    </r>
  </si>
  <si>
    <r>
      <rPr>
        <vertAlign val="superscript"/>
        <sz val="9"/>
        <color theme="1"/>
        <rFont val="Arial"/>
        <family val="2"/>
      </rPr>
      <t>1</t>
    </r>
    <r>
      <rPr>
        <sz val="9"/>
        <color theme="1"/>
        <rFont val="Arial"/>
        <family val="2"/>
      </rPr>
      <t>The electricity consumption of electric and plug-in hybrid vehicles is reported under purchased electricity.</t>
    </r>
  </si>
  <si>
    <r>
      <t>A1 Digital</t>
    </r>
    <r>
      <rPr>
        <vertAlign val="superscript"/>
        <sz val="9"/>
        <color theme="1"/>
        <rFont val="Arial"/>
        <family val="2"/>
      </rPr>
      <t>2</t>
    </r>
  </si>
  <si>
    <r>
      <rPr>
        <vertAlign val="superscript"/>
        <sz val="9"/>
        <color theme="1"/>
        <rFont val="Arial"/>
        <family val="2"/>
      </rPr>
      <t>2</t>
    </r>
    <r>
      <rPr>
        <sz val="9"/>
        <color theme="1"/>
        <rFont val="Arial"/>
        <family val="2"/>
      </rPr>
      <t>A1 Digital includes the German and Swiss activities of A1 Digital, while its Austrian and Bulgarian activities are reported under their respective segments.</t>
    </r>
  </si>
  <si>
    <t>Scope 2 (Market-Based)</t>
  </si>
  <si>
    <r>
      <rPr>
        <vertAlign val="superscript"/>
        <sz val="9"/>
        <color theme="1"/>
        <rFont val="Arial"/>
        <family val="2"/>
      </rPr>
      <t>1</t>
    </r>
    <r>
      <rPr>
        <sz val="9"/>
        <color theme="1"/>
        <rFont val="Arial"/>
        <family val="2"/>
      </rPr>
      <t>Including biogenic emissions.</t>
    </r>
  </si>
  <si>
    <r>
      <t>Scope 3, Category 11 - Use of Sold Products</t>
    </r>
    <r>
      <rPr>
        <b/>
        <vertAlign val="superscript"/>
        <sz val="9"/>
        <color theme="1"/>
        <rFont val="Arial"/>
        <family val="2"/>
      </rPr>
      <t>3</t>
    </r>
  </si>
  <si>
    <r>
      <rPr>
        <vertAlign val="superscript"/>
        <sz val="9"/>
        <color theme="1"/>
        <rFont val="Arial"/>
        <family val="2"/>
      </rPr>
      <t>3</t>
    </r>
    <r>
      <rPr>
        <sz val="9"/>
        <color theme="1"/>
        <rFont val="Arial"/>
        <family val="2"/>
      </rPr>
      <t>In 2024, A1 Group enhanced its Category 11 calculation method in accordance with its internal GHG accounting policy. As a result, the previously reported 2023 values have been recalculated and restated, as the 1.1% variance exceeds the internally set 1% materiality threshold for restatements.</t>
    </r>
  </si>
  <si>
    <r>
      <rPr>
        <vertAlign val="superscript"/>
        <sz val="9"/>
        <color theme="1"/>
        <rFont val="Arial"/>
        <family val="2"/>
      </rPr>
      <t>1</t>
    </r>
    <r>
      <rPr>
        <sz val="9"/>
        <color theme="1"/>
        <rFont val="Arial"/>
        <family val="2"/>
      </rPr>
      <t>Reported Scope 3 emissions include categories 1, 2, 3, and 11, which account for over 90% of A1 Group's total Scope 3 emissions.</t>
    </r>
  </si>
  <si>
    <t>GHG Emissions Category</t>
  </si>
  <si>
    <t>Scope 2 (Location-based)</t>
  </si>
  <si>
    <t>Scope 2 (Market-based)</t>
  </si>
  <si>
    <t xml:space="preserve">Scope 1 </t>
  </si>
  <si>
    <t>Scope 2  (Location-Based)</t>
  </si>
  <si>
    <t xml:space="preserve">Biogenic </t>
  </si>
  <si>
    <r>
      <t>Scope 1 &amp; 2 (Market-Based)</t>
    </r>
    <r>
      <rPr>
        <b/>
        <vertAlign val="superscript"/>
        <sz val="9"/>
        <color theme="1"/>
        <rFont val="Arial"/>
        <family val="2"/>
      </rPr>
      <t>1</t>
    </r>
  </si>
  <si>
    <r>
      <t>Scope 1 &amp; 2  (Location-Based)</t>
    </r>
    <r>
      <rPr>
        <b/>
        <vertAlign val="superscript"/>
        <sz val="9"/>
        <color theme="1"/>
        <rFont val="Arial"/>
        <family val="2"/>
      </rPr>
      <t>1</t>
    </r>
  </si>
  <si>
    <r>
      <t>Total Scope 3</t>
    </r>
    <r>
      <rPr>
        <b/>
        <vertAlign val="superscript"/>
        <sz val="9"/>
        <color theme="1"/>
        <rFont val="Arial"/>
        <family val="2"/>
      </rPr>
      <t>1</t>
    </r>
  </si>
  <si>
    <t>Mileage (in million km)</t>
  </si>
  <si>
    <t>Consumption of Diesel Fuel (MWh)</t>
  </si>
  <si>
    <t>Consumption of Petrol Fuel (MWh)</t>
  </si>
  <si>
    <r>
      <t>Consumption of other Fossil Fuels (MWh)</t>
    </r>
    <r>
      <rPr>
        <b/>
        <vertAlign val="superscript"/>
        <sz val="9"/>
        <color theme="1"/>
        <rFont val="Arial"/>
        <family val="2"/>
      </rPr>
      <t>1</t>
    </r>
  </si>
  <si>
    <r>
      <t>Consumption of Electricity (MWh)</t>
    </r>
    <r>
      <rPr>
        <b/>
        <vertAlign val="superscript"/>
        <sz val="9"/>
        <color theme="1"/>
        <rFont val="Arial"/>
        <family val="2"/>
      </rPr>
      <t>2</t>
    </r>
  </si>
  <si>
    <t>Total Fleet Energy Consumption (MWh)</t>
  </si>
  <si>
    <t>Total Waste (metric tonnes)</t>
  </si>
  <si>
    <t>(m³)</t>
  </si>
  <si>
    <r>
      <t>Water Intensity Ratio</t>
    </r>
    <r>
      <rPr>
        <b/>
        <vertAlign val="superscript"/>
        <sz val="9"/>
        <color theme="1"/>
        <rFont val="Arial"/>
        <family val="2"/>
      </rPr>
      <t>1</t>
    </r>
  </si>
  <si>
    <r>
      <rPr>
        <vertAlign val="superscript"/>
        <sz val="9"/>
        <color theme="1"/>
        <rFont val="Arial"/>
        <family val="2"/>
      </rPr>
      <t>1</t>
    </r>
    <r>
      <rPr>
        <sz val="9"/>
        <color theme="1"/>
        <rFont val="Arial"/>
        <family val="2"/>
      </rPr>
      <t>Includes paper used for invoices, marketing materials, and various packaging materials.</t>
    </r>
  </si>
  <si>
    <r>
      <rPr>
        <vertAlign val="superscript"/>
        <sz val="9"/>
        <color theme="1"/>
        <rFont val="Arial"/>
        <family val="2"/>
      </rPr>
      <t>1</t>
    </r>
    <r>
      <rPr>
        <sz val="9"/>
        <color theme="1"/>
        <rFont val="Arial"/>
        <family val="2"/>
      </rPr>
      <t>Defined as water consumption in cubic meters divided by net revenues in millions of euros. Net revenues represent total revenues excluding other operating income. Previously, this Water Intensity Ratio was calculated with total revenues; the change aligns with the ESRS standard effective from the 2024 reporting year.</t>
    </r>
  </si>
  <si>
    <t>Share of Renewable Energy in Electricity (%)</t>
  </si>
  <si>
    <t>Share of Renewable Energy in Total Energy (%)</t>
  </si>
  <si>
    <r>
      <t>Recycling Quota</t>
    </r>
    <r>
      <rPr>
        <b/>
        <vertAlign val="superscript"/>
        <sz val="9"/>
        <color theme="1"/>
        <rFont val="Arial"/>
        <family val="2"/>
      </rPr>
      <t>2</t>
    </r>
    <r>
      <rPr>
        <b/>
        <sz val="9"/>
        <color theme="1"/>
        <rFont val="Arial"/>
        <family val="2"/>
      </rPr>
      <t xml:space="preserve"> (%)</t>
    </r>
  </si>
  <si>
    <r>
      <rPr>
        <vertAlign val="superscript"/>
        <sz val="9"/>
        <color theme="1"/>
        <rFont val="Arial"/>
        <family val="2"/>
      </rPr>
      <t>1</t>
    </r>
    <r>
      <rPr>
        <sz val="9"/>
        <color theme="1"/>
        <rFont val="Arial"/>
        <family val="2"/>
      </rPr>
      <t>A1 Digital includes the German and Swiss activities of A1 Digital, while its Austrian and Bulgarian activities are reported under their respective segments.</t>
    </r>
  </si>
  <si>
    <r>
      <rPr>
        <vertAlign val="superscript"/>
        <sz val="9"/>
        <color theme="1"/>
        <rFont val="Arial"/>
        <family val="2"/>
      </rPr>
      <t>2</t>
    </r>
    <r>
      <rPr>
        <sz val="9"/>
        <color theme="1"/>
        <rFont val="Arial"/>
        <family val="2"/>
      </rPr>
      <t>The proportion of waste fractions handed over for recycling (including non-hazardous waste, electronic waste, and batteries) relative to total waste.</t>
    </r>
  </si>
  <si>
    <r>
      <t>A1 Digital</t>
    </r>
    <r>
      <rPr>
        <vertAlign val="superscript"/>
        <sz val="9"/>
        <color theme="1"/>
        <rFont val="Arial"/>
        <family val="2"/>
      </rPr>
      <t>1</t>
    </r>
  </si>
  <si>
    <t>Carbon Intensity (CO₂e per million EUR)</t>
  </si>
  <si>
    <r>
      <rPr>
        <vertAlign val="superscript"/>
        <sz val="9"/>
        <color theme="1"/>
        <rFont val="Arial"/>
        <family val="2"/>
      </rPr>
      <t>1</t>
    </r>
    <r>
      <rPr>
        <sz val="9"/>
        <color theme="1"/>
        <rFont val="Arial"/>
        <family val="2"/>
      </rPr>
      <t>CNG and LPG</t>
    </r>
  </si>
  <si>
    <r>
      <rPr>
        <vertAlign val="superscript"/>
        <sz val="9"/>
        <color theme="1"/>
        <rFont val="Arial"/>
        <family val="2"/>
      </rPr>
      <t>2</t>
    </r>
    <r>
      <rPr>
        <sz val="9"/>
        <color theme="1"/>
        <rFont val="Arial"/>
        <family val="2"/>
      </rPr>
      <t>Electricity for charging electric and plug-in hybrid vehicles at public charging stations.</t>
    </r>
  </si>
  <si>
    <t>Printing Paper</t>
  </si>
  <si>
    <r>
      <t>Other Materials</t>
    </r>
    <r>
      <rPr>
        <b/>
        <vertAlign val="superscript"/>
        <sz val="9"/>
        <color theme="1"/>
        <rFont val="Arial"/>
        <family val="2"/>
      </rPr>
      <t>1</t>
    </r>
  </si>
  <si>
    <t>Total Materials</t>
  </si>
  <si>
    <t>(metric tonnes)</t>
  </si>
  <si>
    <t>(t CO₂e)</t>
  </si>
  <si>
    <t>Total On-Site Stationary Combustion</t>
  </si>
  <si>
    <t>Scope 3, Category 7 - Employee commuting</t>
  </si>
  <si>
    <t>Scope 3, Category 9 - Downstream transportation and distribution</t>
  </si>
  <si>
    <t>Scope 3, Category 12 - End of life treatment of sold products</t>
  </si>
  <si>
    <t>Scope 3, Category 13 - Downstream leased assets</t>
  </si>
  <si>
    <t>A1 Group’s reported and audited Scope 3 emissions cover categories 1, 2, 3, and 11, representing over 90% of total Scope 3 emissions in the base year (2019) and are part of our NetZero commitment.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</si>
</sst>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13" x14ac:knownFonts="1">
    <font>
      <sz val="9"/>
      <color theme="1"/>
      <name val="Arial"/>
      <family val="2"/>
    </font>
    <font>
      <sz val="9"/>
      <color theme="1"/>
      <name val="Arial"/>
      <family val="2"/>
    </font>
    <font>
      <b/>
      <sz val="14"/>
      <color indexed="48"/>
      <name val="Arial Narrow"/>
      <family val="2"/>
    </font>
    <font>
      <sz val="10"/>
      <name val="Arial"/>
      <family val="2"/>
    </font>
    <font>
      <b/>
      <sz val="10"/>
      <name val="Arial"/>
      <family val="2"/>
    </font>
    <font>
      <b/>
      <i/>
      <sz val="10"/>
      <name val="Arial"/>
      <family val="2"/>
    </font>
    <font>
      <i/>
      <sz val="8"/>
      <color indexed="23"/>
      <name val="Arial"/>
      <family val="2"/>
    </font>
    <font>
      <b/>
      <sz val="9"/>
      <color theme="1"/>
      <name val="Arial"/>
      <family val="2"/>
    </font>
    <font>
      <sz val="12"/>
      <color theme="1"/>
      <name val="Arial"/>
      <family val="2"/>
    </font>
    <font>
      <sz val="10"/>
      <name val="Arial"/>
      <family val="2"/>
    </font>
    <font>
      <sz val="10"/>
      <name val="Arial"/>
    </font>
    <font>
      <b/>
      <vertAlign val="superscript"/>
      <sz val="9"/>
      <color theme="1"/>
      <name val="Arial"/>
      <family val="2"/>
    </font>
    <font>
      <vertAlign val="superscript"/>
      <sz val="9"/>
      <color theme="1"/>
      <name val="Arial"/>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9" fontId="1" fillId="0" borderId="0" applyFont="0" applyFill="0" applyBorder="0" applyAlignment="0" applyProtection="0"/>
    <xf numFmtId="0" fontId="2" fillId="0" borderId="0">
      <alignment horizontal="justify"/>
    </xf>
    <xf numFmtId="0" fontId="3" fillId="0" borderId="0"/>
    <xf numFmtId="0" fontId="3" fillId="0" borderId="0"/>
    <xf numFmtId="0" fontId="4" fillId="2" borderId="0"/>
    <xf numFmtId="0" fontId="5" fillId="0" borderId="0"/>
    <xf numFmtId="0" fontId="4" fillId="0" borderId="0"/>
    <xf numFmtId="0" fontId="6" fillId="0" borderId="0"/>
    <xf numFmtId="0" fontId="9" fillId="0" borderId="0"/>
    <xf numFmtId="0" fontId="9" fillId="0" borderId="0"/>
    <xf numFmtId="0" fontId="10" fillId="0" borderId="0"/>
    <xf numFmtId="0" fontId="10" fillId="0" borderId="0"/>
  </cellStyleXfs>
  <cellXfs count="65">
    <xf numFmtId="0" fontId="0" fillId="0" borderId="0" xfId="0"/>
    <xf numFmtId="3" fontId="0" fillId="0" borderId="4" xfId="0" applyNumberFormat="1" applyBorder="1"/>
    <xf numFmtId="3" fontId="0" fillId="0" borderId="0" xfId="0" applyNumberFormat="1"/>
    <xf numFmtId="9" fontId="0" fillId="0" borderId="5" xfId="1" applyFont="1" applyBorder="1"/>
    <xf numFmtId="3" fontId="0" fillId="0" borderId="6" xfId="0" applyNumberFormat="1" applyBorder="1"/>
    <xf numFmtId="3" fontId="0" fillId="0" borderId="7" xfId="0" applyNumberFormat="1" applyBorder="1"/>
    <xf numFmtId="9" fontId="0" fillId="0" borderId="8" xfId="1" applyFont="1" applyBorder="1"/>
    <xf numFmtId="0" fontId="0" fillId="0" borderId="6" xfId="0" applyBorder="1"/>
    <xf numFmtId="0" fontId="0" fillId="0" borderId="7" xfId="0" applyBorder="1"/>
    <xf numFmtId="0" fontId="0" fillId="0" borderId="8" xfId="0" applyBorder="1"/>
    <xf numFmtId="0" fontId="0" fillId="0" borderId="10" xfId="0" applyBorder="1"/>
    <xf numFmtId="0" fontId="0" fillId="0" borderId="11" xfId="0" applyBorder="1"/>
    <xf numFmtId="0" fontId="0" fillId="0" borderId="12" xfId="0" applyBorder="1"/>
    <xf numFmtId="0" fontId="0" fillId="0" borderId="1" xfId="0" applyBorder="1"/>
    <xf numFmtId="164" fontId="0" fillId="0" borderId="7" xfId="0" applyNumberFormat="1" applyBorder="1"/>
    <xf numFmtId="164" fontId="0" fillId="0" borderId="6" xfId="0" applyNumberFormat="1" applyBorder="1"/>
    <xf numFmtId="0" fontId="0" fillId="0" borderId="9" xfId="0" applyBorder="1"/>
    <xf numFmtId="0" fontId="8" fillId="3" borderId="0" xfId="0" applyFont="1" applyFill="1"/>
    <xf numFmtId="0" fontId="7" fillId="0" borderId="0" xfId="0" applyFont="1"/>
    <xf numFmtId="165" fontId="0" fillId="0" borderId="6" xfId="0" applyNumberFormat="1" applyBorder="1"/>
    <xf numFmtId="165" fontId="0" fillId="0" borderId="7" xfId="0" applyNumberFormat="1" applyBorder="1"/>
    <xf numFmtId="0" fontId="0" fillId="0" borderId="4" xfId="0" applyBorder="1" applyAlignment="1">
      <alignment horizontal="left" indent="2"/>
    </xf>
    <xf numFmtId="0" fontId="0" fillId="0" borderId="6" xfId="0" applyBorder="1" applyAlignment="1">
      <alignment horizontal="left" indent="2"/>
    </xf>
    <xf numFmtId="0" fontId="0" fillId="0" borderId="13" xfId="0" applyBorder="1"/>
    <xf numFmtId="0" fontId="0" fillId="0" borderId="13" xfId="0" applyBorder="1" applyAlignment="1">
      <alignment horizontal="left" indent="1"/>
    </xf>
    <xf numFmtId="3" fontId="0" fillId="0" borderId="13" xfId="0" applyNumberFormat="1" applyBorder="1"/>
    <xf numFmtId="3" fontId="0" fillId="0" borderId="14" xfId="0" applyNumberFormat="1" applyBorder="1"/>
    <xf numFmtId="0" fontId="0" fillId="0" borderId="0" xfId="0" applyAlignment="1">
      <alignment horizontal="left"/>
    </xf>
    <xf numFmtId="3" fontId="0" fillId="0" borderId="1" xfId="0" applyNumberFormat="1" applyBorder="1"/>
    <xf numFmtId="3" fontId="0" fillId="0" borderId="2" xfId="0" applyNumberFormat="1" applyBorder="1"/>
    <xf numFmtId="9" fontId="0" fillId="0" borderId="4" xfId="1" applyFont="1" applyBorder="1"/>
    <xf numFmtId="9" fontId="0" fillId="0" borderId="0" xfId="1" applyFont="1"/>
    <xf numFmtId="9" fontId="0" fillId="0" borderId="6" xfId="1" applyFont="1" applyBorder="1"/>
    <xf numFmtId="9" fontId="0" fillId="0" borderId="7" xfId="1" applyFont="1" applyBorder="1"/>
    <xf numFmtId="166" fontId="0" fillId="0" borderId="0" xfId="1" applyNumberFormat="1" applyFont="1"/>
    <xf numFmtId="165" fontId="0" fillId="0" borderId="4" xfId="0" applyNumberFormat="1" applyBorder="1"/>
    <xf numFmtId="165" fontId="0" fillId="0" borderId="0" xfId="0" applyNumberFormat="1"/>
    <xf numFmtId="9" fontId="0" fillId="3" borderId="5" xfId="1" applyFont="1" applyFill="1" applyBorder="1"/>
    <xf numFmtId="9" fontId="0" fillId="3" borderId="8" xfId="1" applyFont="1" applyFill="1" applyBorder="1"/>
    <xf numFmtId="9" fontId="0" fillId="3" borderId="15" xfId="1" applyFont="1" applyFill="1" applyBorder="1"/>
    <xf numFmtId="9" fontId="0" fillId="3" borderId="3" xfId="1" applyFont="1" applyFill="1" applyBorder="1"/>
    <xf numFmtId="0" fontId="0" fillId="0" borderId="0" xfId="0" applyAlignment="1">
      <alignment horizontal="left" indent="1"/>
    </xf>
    <xf numFmtId="0" fontId="0" fillId="0" borderId="4" xfId="0" applyBorder="1"/>
    <xf numFmtId="0" fontId="0" fillId="0" borderId="5" xfId="0" applyBorder="1"/>
    <xf numFmtId="0" fontId="0" fillId="0" borderId="4" xfId="0" applyBorder="1" applyAlignment="1">
      <alignment horizontal="left" indent="1"/>
    </xf>
    <xf numFmtId="0" fontId="0" fillId="0" borderId="6" xfId="0" applyBorder="1" applyAlignment="1">
      <alignment horizontal="left" indent="1"/>
    </xf>
    <xf numFmtId="0" fontId="7" fillId="0" borderId="6" xfId="0" applyFont="1" applyBorder="1"/>
    <xf numFmtId="0" fontId="7" fillId="0" borderId="7" xfId="0" applyFont="1" applyBorder="1"/>
    <xf numFmtId="0" fontId="7" fillId="0" borderId="8" xfId="0" applyFont="1" applyBorder="1"/>
    <xf numFmtId="0" fontId="7" fillId="0" borderId="13" xfId="0" applyFont="1" applyBorder="1"/>
    <xf numFmtId="0" fontId="7" fillId="0" borderId="14" xfId="0" applyFont="1" applyBorder="1"/>
    <xf numFmtId="0" fontId="7" fillId="0" borderId="15" xfId="0" applyFont="1" applyBorder="1"/>
    <xf numFmtId="0" fontId="7" fillId="0" borderId="1" xfId="0" applyFont="1" applyBorder="1"/>
    <xf numFmtId="0" fontId="7" fillId="0" borderId="2" xfId="0" applyFont="1" applyBorder="1"/>
    <xf numFmtId="0" fontId="7" fillId="0" borderId="3" xfId="0" applyFont="1" applyBorder="1"/>
    <xf numFmtId="3" fontId="0" fillId="4" borderId="6" xfId="0" applyNumberFormat="1" applyFill="1" applyBorder="1"/>
    <xf numFmtId="3" fontId="0" fillId="4" borderId="7" xfId="0" applyNumberFormat="1" applyFill="1" applyBorder="1"/>
    <xf numFmtId="14" fontId="0" fillId="0" borderId="0" xfId="0" applyNumberFormat="1" applyAlignment="1">
      <alignment horizontal="left"/>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0" fillId="0" borderId="0" xfId="0" applyAlignment="1">
      <alignment horizontal="left" vertical="top" wrapText="1"/>
    </xf>
    <xf numFmtId="0" fontId="7" fillId="0" borderId="4" xfId="0" applyFont="1" applyBorder="1" applyAlignment="1">
      <alignment horizontal="center"/>
    </xf>
    <xf numFmtId="0" fontId="7" fillId="0" borderId="0" xfId="0" applyFont="1" applyAlignment="1">
      <alignment horizontal="center"/>
    </xf>
    <xf numFmtId="0" fontId="7" fillId="0" borderId="5" xfId="0" applyFont="1" applyBorder="1" applyAlignment="1">
      <alignment horizontal="center"/>
    </xf>
  </cellXfs>
  <cellStyles count="13">
    <cellStyle name="Heading1" xfId="2" xr:uid="{B07BF089-4888-40DC-9418-D3351548EDB9}"/>
    <cellStyle name="Normal" xfId="0" builtinId="0"/>
    <cellStyle name="Normal 2" xfId="3" xr:uid="{CBFD2577-0CC4-42A4-8F1F-BD716ECB6D27}"/>
    <cellStyle name="Normal 3" xfId="9" xr:uid="{BE12186E-FB13-4FBB-B443-A860CAB12A8A}"/>
    <cellStyle name="Normal 4" xfId="11" xr:uid="{663AFAA8-EFAF-49DA-B7DF-F844625DCEF5}"/>
    <cellStyle name="Percent" xfId="1" builtinId="5"/>
    <cellStyle name="TableColumnHeader" xfId="5" xr:uid="{B011BE23-1823-43CB-ACC8-770CC2DA0C77}"/>
    <cellStyle name="TableCrossHeader" xfId="6" xr:uid="{775CA980-6C1E-465E-B518-6D2C9F79BA91}"/>
    <cellStyle name="TableRowHeader" xfId="7" xr:uid="{1973247C-2147-4E9F-AA81-7685C7A8C1BC}"/>
    <cellStyle name="TableUoM" xfId="8" xr:uid="{776FD45D-E868-4766-8081-8D5C5A5ED78E}"/>
    <cellStyle name="TableValue" xfId="4" xr:uid="{E167653A-6D99-4E50-BE93-15467709F69C}"/>
    <cellStyle name="TableValue 2" xfId="10" xr:uid="{4A5B4153-508B-4155-8FDF-6A2776CAF94A}"/>
    <cellStyle name="TableValue 3" xfId="12" xr:uid="{7E4D8361-C2B9-47A9-969E-C07F926E37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728382</xdr:colOff>
      <xdr:row>1</xdr:row>
      <xdr:rowOff>112059</xdr:rowOff>
    </xdr:from>
    <xdr:ext cx="762000" cy="715187"/>
    <xdr:pic>
      <xdr:nvPicPr>
        <xdr:cNvPr id="2" name="Grafik 1">
          <a:extLst>
            <a:ext uri="{FF2B5EF4-FFF2-40B4-BE49-F238E27FC236}">
              <a16:creationId xmlns:a16="http://schemas.microsoft.com/office/drawing/2014/main" id="{07FFC19D-9F9B-4004-91D3-AD6E9AEF6D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975" t="10976" r="10366" b="15854"/>
        <a:stretch/>
      </xdr:blipFill>
      <xdr:spPr>
        <a:xfrm>
          <a:off x="728382" y="302559"/>
          <a:ext cx="762000" cy="71518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EC998-E708-4B5F-BD54-422CEA93A93F}">
  <dimension ref="A1:AX190"/>
  <sheetViews>
    <sheetView showGridLines="0" tabSelected="1" topLeftCell="A67" zoomScale="92" zoomScaleNormal="92" workbookViewId="0">
      <pane xSplit="1" topLeftCell="AI1" activePane="topRight" state="frozen"/>
      <selection activeCell="A22" sqref="A22"/>
      <selection pane="topRight" activeCell="B69" sqref="B69:B77"/>
    </sheetView>
  </sheetViews>
  <sheetFormatPr defaultColWidth="8.69921875" defaultRowHeight="11.5" x14ac:dyDescent="0.25"/>
  <cols>
    <col min="1" max="1" width="52.3984375" customWidth="1"/>
    <col min="2" max="9" width="8.8984375" customWidth="1"/>
    <col min="10" max="10" width="7.3984375" bestFit="1" customWidth="1"/>
    <col min="11" max="13" width="8.8984375" customWidth="1"/>
    <col min="14" max="14" width="7.3984375" bestFit="1" customWidth="1"/>
    <col min="15" max="22" width="8.8984375" customWidth="1"/>
    <col min="23" max="23" width="9.59765625" customWidth="1"/>
    <col min="24" max="50" width="8.8984375" customWidth="1"/>
    <col min="54" max="54" width="9" customWidth="1"/>
  </cols>
  <sheetData>
    <row r="1" spans="1:22" s="17" customFormat="1" ht="15.5" x14ac:dyDescent="0.35"/>
    <row r="9" spans="1:22" x14ac:dyDescent="0.25">
      <c r="A9" t="s">
        <v>43</v>
      </c>
    </row>
    <row r="11" spans="1:22" x14ac:dyDescent="0.25">
      <c r="A11" s="18" t="s">
        <v>54</v>
      </c>
    </row>
    <row r="12" spans="1:22" ht="50.4" customHeight="1" x14ac:dyDescent="0.25">
      <c r="A12" s="61" t="s">
        <v>44</v>
      </c>
      <c r="B12" s="61"/>
      <c r="C12" s="61"/>
      <c r="D12" s="61"/>
      <c r="E12" s="61"/>
      <c r="F12" s="61"/>
      <c r="G12" s="61"/>
      <c r="H12" s="61"/>
      <c r="I12" s="61"/>
      <c r="J12" s="61"/>
      <c r="K12" s="61"/>
      <c r="L12" s="61"/>
      <c r="M12" s="61"/>
      <c r="N12" s="61"/>
      <c r="O12" s="61"/>
      <c r="P12" s="61"/>
      <c r="Q12" s="61"/>
      <c r="R12" s="61"/>
      <c r="S12" s="61"/>
      <c r="T12" s="61"/>
      <c r="U12" s="61"/>
      <c r="V12" s="61"/>
    </row>
    <row r="14" spans="1:22" x14ac:dyDescent="0.25">
      <c r="A14" s="18" t="s">
        <v>45</v>
      </c>
    </row>
    <row r="15" spans="1:22" x14ac:dyDescent="0.25">
      <c r="A15" s="61" t="s">
        <v>46</v>
      </c>
      <c r="B15" s="61"/>
      <c r="C15" s="61"/>
      <c r="D15" s="61"/>
      <c r="E15" s="61"/>
      <c r="F15" s="61"/>
      <c r="G15" s="61"/>
      <c r="H15" s="61"/>
      <c r="I15" s="61"/>
      <c r="J15" s="61"/>
      <c r="K15" s="61"/>
      <c r="L15" s="61"/>
      <c r="M15" s="61"/>
      <c r="N15" s="61"/>
      <c r="O15" s="61"/>
      <c r="P15" s="61"/>
      <c r="Q15" s="61"/>
      <c r="R15" s="61"/>
      <c r="S15" s="61"/>
      <c r="T15" s="61"/>
      <c r="U15" s="61"/>
      <c r="V15" s="61"/>
    </row>
    <row r="16" spans="1:22" x14ac:dyDescent="0.25">
      <c r="A16" s="61"/>
      <c r="B16" s="61"/>
      <c r="C16" s="61"/>
      <c r="D16" s="61"/>
      <c r="E16" s="61"/>
      <c r="F16" s="61"/>
      <c r="G16" s="61"/>
      <c r="H16" s="61"/>
      <c r="I16" s="61"/>
      <c r="J16" s="61"/>
      <c r="K16" s="61"/>
      <c r="L16" s="61"/>
      <c r="M16" s="61"/>
      <c r="N16" s="61"/>
      <c r="O16" s="61"/>
      <c r="P16" s="61"/>
      <c r="Q16" s="61"/>
      <c r="R16" s="61"/>
      <c r="S16" s="61"/>
      <c r="T16" s="61"/>
      <c r="U16" s="61"/>
      <c r="V16" s="61"/>
    </row>
    <row r="18" spans="1:43" ht="49.75" customHeight="1" x14ac:dyDescent="0.25">
      <c r="A18" s="61" t="s">
        <v>47</v>
      </c>
      <c r="B18" s="61"/>
      <c r="C18" s="61"/>
      <c r="D18" s="61"/>
      <c r="E18" s="61"/>
      <c r="F18" s="61"/>
      <c r="G18" s="61"/>
      <c r="H18" s="61"/>
      <c r="I18" s="61"/>
      <c r="J18" s="61"/>
      <c r="K18" s="61"/>
      <c r="L18" s="61"/>
      <c r="M18" s="61"/>
      <c r="N18" s="61"/>
      <c r="O18" s="61"/>
      <c r="P18" s="61"/>
      <c r="Q18" s="61"/>
      <c r="R18" s="61"/>
      <c r="S18" s="61"/>
      <c r="T18" s="61"/>
      <c r="U18" s="61"/>
    </row>
    <row r="20" spans="1:43" x14ac:dyDescent="0.25">
      <c r="A20" t="s">
        <v>53</v>
      </c>
    </row>
    <row r="21" spans="1:43" x14ac:dyDescent="0.25">
      <c r="A21" s="57">
        <f ca="1">TODAY()</f>
        <v>45720</v>
      </c>
    </row>
    <row r="23" spans="1:43" s="17" customFormat="1" ht="15.5" x14ac:dyDescent="0.35">
      <c r="A23" s="17" t="s">
        <v>11</v>
      </c>
    </row>
    <row r="24" spans="1:43" ht="13.5" x14ac:dyDescent="0.25">
      <c r="B24" s="62" t="s">
        <v>127</v>
      </c>
      <c r="C24" s="63"/>
      <c r="D24" s="63"/>
      <c r="E24" s="63"/>
      <c r="F24" s="63"/>
      <c r="G24" s="63"/>
      <c r="H24" s="64"/>
      <c r="I24" s="62" t="s">
        <v>84</v>
      </c>
      <c r="J24" s="63"/>
      <c r="K24" s="63"/>
      <c r="L24" s="63"/>
      <c r="M24" s="63"/>
      <c r="N24" s="63"/>
      <c r="O24" s="64"/>
      <c r="P24" s="62" t="s">
        <v>8</v>
      </c>
      <c r="Q24" s="63"/>
      <c r="R24" s="63"/>
      <c r="S24" s="63"/>
      <c r="T24" s="63"/>
      <c r="U24" s="63"/>
      <c r="V24" s="64"/>
      <c r="W24" s="58" t="s">
        <v>9</v>
      </c>
      <c r="X24" s="59"/>
      <c r="Y24" s="59"/>
      <c r="Z24" s="59"/>
      <c r="AA24" s="59"/>
      <c r="AB24" s="59"/>
      <c r="AC24" s="60"/>
      <c r="AD24" s="58" t="s">
        <v>10</v>
      </c>
      <c r="AE24" s="59"/>
      <c r="AF24" s="59"/>
      <c r="AG24" s="59"/>
      <c r="AH24" s="59"/>
      <c r="AI24" s="59"/>
      <c r="AJ24" s="60"/>
      <c r="AK24" s="58" t="s">
        <v>15</v>
      </c>
      <c r="AL24" s="59"/>
      <c r="AM24" s="59"/>
      <c r="AN24" s="59"/>
      <c r="AO24" s="59"/>
      <c r="AP24" s="59"/>
      <c r="AQ24" s="60"/>
    </row>
    <row r="25" spans="1:43" x14ac:dyDescent="0.25">
      <c r="A25" s="18" t="s">
        <v>48</v>
      </c>
      <c r="B25" s="46">
        <v>2019</v>
      </c>
      <c r="C25" s="47">
        <v>2020</v>
      </c>
      <c r="D25" s="47">
        <v>2021</v>
      </c>
      <c r="E25" s="47">
        <v>2022</v>
      </c>
      <c r="F25" s="47">
        <v>2023</v>
      </c>
      <c r="G25" s="47">
        <v>2024</v>
      </c>
      <c r="H25" s="48" t="s">
        <v>13</v>
      </c>
      <c r="I25" s="46">
        <v>2019</v>
      </c>
      <c r="J25" s="47">
        <v>2020</v>
      </c>
      <c r="K25" s="47">
        <v>2021</v>
      </c>
      <c r="L25" s="47">
        <v>2022</v>
      </c>
      <c r="M25" s="47">
        <v>2023</v>
      </c>
      <c r="N25" s="47">
        <v>2024</v>
      </c>
      <c r="O25" s="48" t="s">
        <v>13</v>
      </c>
      <c r="P25" s="46">
        <v>2019</v>
      </c>
      <c r="Q25" s="47">
        <v>2020</v>
      </c>
      <c r="R25" s="47">
        <v>2021</v>
      </c>
      <c r="S25" s="47">
        <v>2022</v>
      </c>
      <c r="T25" s="47">
        <v>2023</v>
      </c>
      <c r="U25" s="47">
        <v>2024</v>
      </c>
      <c r="V25" s="48" t="s">
        <v>13</v>
      </c>
      <c r="W25" s="46">
        <v>2019</v>
      </c>
      <c r="X25" s="47">
        <v>2020</v>
      </c>
      <c r="Y25" s="47">
        <v>2021</v>
      </c>
      <c r="Z25" s="47">
        <v>2022</v>
      </c>
      <c r="AA25" s="47">
        <v>2023</v>
      </c>
      <c r="AB25" s="47">
        <v>2024</v>
      </c>
      <c r="AC25" s="48" t="s">
        <v>13</v>
      </c>
      <c r="AD25" s="46">
        <v>2019</v>
      </c>
      <c r="AE25" s="47">
        <v>2020</v>
      </c>
      <c r="AF25" s="47">
        <v>2021</v>
      </c>
      <c r="AG25" s="47">
        <v>2022</v>
      </c>
      <c r="AH25" s="47">
        <v>2023</v>
      </c>
      <c r="AI25" s="47">
        <v>2024</v>
      </c>
      <c r="AJ25" s="48" t="s">
        <v>13</v>
      </c>
      <c r="AK25" s="46">
        <v>2019</v>
      </c>
      <c r="AL25" s="47">
        <v>2020</v>
      </c>
      <c r="AM25" s="47">
        <v>2021</v>
      </c>
      <c r="AN25" s="47">
        <v>2022</v>
      </c>
      <c r="AO25" s="47">
        <v>2023</v>
      </c>
      <c r="AP25" s="47">
        <v>2024</v>
      </c>
      <c r="AQ25" s="48" t="s">
        <v>13</v>
      </c>
    </row>
    <row r="26" spans="1:43" x14ac:dyDescent="0.25">
      <c r="A26" s="10" t="s">
        <v>1</v>
      </c>
      <c r="B26" s="1">
        <v>14892.290834000001</v>
      </c>
      <c r="C26" s="2">
        <v>15237.587164</v>
      </c>
      <c r="D26" s="2">
        <v>15279.3053594755</v>
      </c>
      <c r="E26" s="2">
        <v>15435.5383501369</v>
      </c>
      <c r="F26" s="2">
        <v>11944.074269500001</v>
      </c>
      <c r="G26" s="2">
        <v>8939.27937079</v>
      </c>
      <c r="H26" s="37">
        <v>-0.25157202064482698</v>
      </c>
      <c r="I26" s="1">
        <v>46952.925308999998</v>
      </c>
      <c r="J26" s="2">
        <v>38555.662869</v>
      </c>
      <c r="K26" s="2">
        <v>36809.149917999996</v>
      </c>
      <c r="L26" s="2">
        <v>36006.071299999996</v>
      </c>
      <c r="M26" s="2">
        <v>33156.010343000002</v>
      </c>
      <c r="N26" s="2">
        <v>28553.493112</v>
      </c>
      <c r="O26" s="37">
        <v>-0.13881396414667546</v>
      </c>
      <c r="P26" s="1">
        <v>309163.83722335898</v>
      </c>
      <c r="Q26" s="2">
        <v>322752.88699999999</v>
      </c>
      <c r="R26" s="2">
        <v>350732.75559392001</v>
      </c>
      <c r="S26" s="2">
        <v>363742.40700868599</v>
      </c>
      <c r="T26" s="2">
        <v>371144.777</v>
      </c>
      <c r="U26" s="2">
        <v>369970.15700000001</v>
      </c>
      <c r="V26" s="37">
        <v>-3.1648566079646168E-3</v>
      </c>
      <c r="W26" s="1">
        <v>29006.272000000001</v>
      </c>
      <c r="X26" s="2">
        <v>28454.468000000001</v>
      </c>
      <c r="Y26" s="2">
        <v>26405.622364293402</v>
      </c>
      <c r="Z26" s="2">
        <v>27562.445912466199</v>
      </c>
      <c r="AA26" s="2">
        <v>24103.750050000002</v>
      </c>
      <c r="AB26" s="2">
        <v>20526.195</v>
      </c>
      <c r="AC26" s="37">
        <v>-0.14842317243494663</v>
      </c>
      <c r="AD26" s="1">
        <v>269.35199999999998</v>
      </c>
      <c r="AE26" s="2">
        <v>384.73</v>
      </c>
      <c r="AF26" s="2">
        <v>732.46622077234406</v>
      </c>
      <c r="AG26" s="2">
        <v>1008.32120803034</v>
      </c>
      <c r="AH26" s="2">
        <v>1333.136</v>
      </c>
      <c r="AI26" s="2">
        <v>1640.904</v>
      </c>
      <c r="AJ26" s="3">
        <v>0.23086016730476122</v>
      </c>
      <c r="AK26" s="1">
        <v>400284.67736635898</v>
      </c>
      <c r="AL26" s="2">
        <v>405385.33503299998</v>
      </c>
      <c r="AM26" s="2">
        <v>429959.29945646098</v>
      </c>
      <c r="AN26" s="2">
        <v>443754.78377931897</v>
      </c>
      <c r="AO26" s="2">
        <v>441681.74766250001</v>
      </c>
      <c r="AP26" s="2">
        <v>429630.02848278999</v>
      </c>
      <c r="AQ26" s="37">
        <v>-2.7285979652749925E-2</v>
      </c>
    </row>
    <row r="27" spans="1:43" x14ac:dyDescent="0.25">
      <c r="A27" s="11" t="s">
        <v>2</v>
      </c>
      <c r="B27" s="1">
        <v>4108.6016345999997</v>
      </c>
      <c r="C27" s="2">
        <v>2007.3932050000001</v>
      </c>
      <c r="D27" s="2">
        <v>1748.645317</v>
      </c>
      <c r="E27" s="2">
        <v>1490.5129883000002</v>
      </c>
      <c r="F27" s="2">
        <v>49.23</v>
      </c>
      <c r="G27" s="2">
        <v>39.776000000000003</v>
      </c>
      <c r="H27" s="37">
        <v>-0.19203737558399336</v>
      </c>
      <c r="I27" s="1">
        <v>11627.42313472</v>
      </c>
      <c r="J27" s="2">
        <v>11166.248681999999</v>
      </c>
      <c r="K27" s="2">
        <v>10918.666100999999</v>
      </c>
      <c r="L27" s="2">
        <v>11237.681288703001</v>
      </c>
      <c r="M27" s="2">
        <v>12903.51774653</v>
      </c>
      <c r="N27" s="2">
        <v>13913.229339379999</v>
      </c>
      <c r="O27" s="37">
        <v>7.8250877991897116E-2</v>
      </c>
      <c r="P27" s="1">
        <v>119321.802</v>
      </c>
      <c r="Q27" s="2">
        <v>126376.304</v>
      </c>
      <c r="R27" s="2">
        <v>130022.171</v>
      </c>
      <c r="S27" s="2">
        <v>133216.00599999999</v>
      </c>
      <c r="T27" s="2">
        <v>139165.01644940002</v>
      </c>
      <c r="U27" s="2">
        <v>162799.401254</v>
      </c>
      <c r="V27" s="37">
        <v>0.16982992858117729</v>
      </c>
      <c r="W27" s="1">
        <v>417.92066999999997</v>
      </c>
      <c r="X27" s="2">
        <v>302.30527918515196</v>
      </c>
      <c r="Y27" s="2">
        <v>164.19</v>
      </c>
      <c r="Z27" s="2">
        <v>190.34200000000001</v>
      </c>
      <c r="AA27" s="2">
        <v>87.129000000000005</v>
      </c>
      <c r="AB27" s="2">
        <v>152.52500000000001</v>
      </c>
      <c r="AC27" s="37">
        <v>0.75056525381904993</v>
      </c>
      <c r="AD27" s="1">
        <v>34.9</v>
      </c>
      <c r="AE27" s="2">
        <v>35.36909</v>
      </c>
      <c r="AF27" s="2">
        <v>36.927999999999997</v>
      </c>
      <c r="AG27" s="2">
        <v>802.94</v>
      </c>
      <c r="AH27" s="2">
        <v>2501.9</v>
      </c>
      <c r="AI27" s="2">
        <v>3387.6089999999999</v>
      </c>
      <c r="AJ27" s="37">
        <v>0.35401454894280349</v>
      </c>
      <c r="AK27" s="1">
        <v>135510.64743931999</v>
      </c>
      <c r="AL27" s="2">
        <v>139887.62025618501</v>
      </c>
      <c r="AM27" s="2">
        <v>142890.60041800002</v>
      </c>
      <c r="AN27" s="2">
        <v>146937.482277003</v>
      </c>
      <c r="AO27" s="2">
        <v>154706.79319593002</v>
      </c>
      <c r="AP27" s="2">
        <v>180292.54059337999</v>
      </c>
      <c r="AQ27" s="37">
        <v>0.16538218438182373</v>
      </c>
    </row>
    <row r="28" spans="1:43" x14ac:dyDescent="0.25">
      <c r="A28" s="11" t="s">
        <v>3</v>
      </c>
      <c r="B28" s="1">
        <v>4444.3186339999993</v>
      </c>
      <c r="C28" s="2">
        <v>3422.1143906000002</v>
      </c>
      <c r="D28" s="2">
        <v>3733.432272</v>
      </c>
      <c r="E28" s="2">
        <v>2728.5401569999999</v>
      </c>
      <c r="F28" s="2">
        <v>2218.707637</v>
      </c>
      <c r="G28" s="2">
        <v>783.10291017999998</v>
      </c>
      <c r="H28" s="37">
        <v>-0.64704547047088024</v>
      </c>
      <c r="I28" s="1">
        <v>6024.987932</v>
      </c>
      <c r="J28" s="2">
        <v>5647.9191515300008</v>
      </c>
      <c r="K28" s="2">
        <v>6240.1531658399999</v>
      </c>
      <c r="L28" s="2">
        <v>6824.7869698799996</v>
      </c>
      <c r="M28" s="2">
        <v>7340.3492369999994</v>
      </c>
      <c r="N28" s="2">
        <v>7555.769569</v>
      </c>
      <c r="O28" s="37">
        <v>2.9347422723996042E-2</v>
      </c>
      <c r="P28" s="1">
        <v>83150.721000000005</v>
      </c>
      <c r="Q28" s="2">
        <v>85269.3</v>
      </c>
      <c r="R28" s="2">
        <v>89541.195000000007</v>
      </c>
      <c r="S28" s="2">
        <v>88179.255783061701</v>
      </c>
      <c r="T28" s="2">
        <v>81540.396999999997</v>
      </c>
      <c r="U28" s="2">
        <v>79802</v>
      </c>
      <c r="V28" s="37">
        <v>-2.1319457152017551E-2</v>
      </c>
      <c r="W28" s="1">
        <v>3437.0619999999999</v>
      </c>
      <c r="X28" s="2">
        <v>2845.2510000000002</v>
      </c>
      <c r="Y28" s="2">
        <v>3385.0140000000001</v>
      </c>
      <c r="Z28" s="2">
        <v>3098.0810000000001</v>
      </c>
      <c r="AA28" s="2">
        <v>2609.2820000000002</v>
      </c>
      <c r="AB28" s="2">
        <v>3225.17</v>
      </c>
      <c r="AC28" s="37">
        <v>0.23603734667237952</v>
      </c>
      <c r="AD28" s="1">
        <v>128.10300000000001</v>
      </c>
      <c r="AE28" s="2">
        <v>201.66900000000001</v>
      </c>
      <c r="AF28" s="2">
        <v>253.05199999999999</v>
      </c>
      <c r="AG28" s="2">
        <v>257.649</v>
      </c>
      <c r="AH28" s="2">
        <v>548.55799999999999</v>
      </c>
      <c r="AI28" s="2">
        <v>640.36400000000003</v>
      </c>
      <c r="AJ28" s="37">
        <v>0.1673587843035742</v>
      </c>
      <c r="AK28" s="1">
        <v>97185.192565999998</v>
      </c>
      <c r="AL28" s="2">
        <v>97386.253542129998</v>
      </c>
      <c r="AM28" s="2">
        <v>103152.84643783999</v>
      </c>
      <c r="AN28" s="2">
        <v>101088.312909942</v>
      </c>
      <c r="AO28" s="2">
        <v>94257.293873999995</v>
      </c>
      <c r="AP28" s="2">
        <v>92006.40647917999</v>
      </c>
      <c r="AQ28" s="37">
        <v>-2.3880246316310694E-2</v>
      </c>
    </row>
    <row r="29" spans="1:43" x14ac:dyDescent="0.25">
      <c r="A29" s="11" t="s">
        <v>4</v>
      </c>
      <c r="B29" s="1">
        <v>2400.5295090999998</v>
      </c>
      <c r="C29" s="2">
        <v>2205.1311880000003</v>
      </c>
      <c r="D29" s="2">
        <v>2148.2694330000004</v>
      </c>
      <c r="E29" s="2">
        <v>2470.095652</v>
      </c>
      <c r="F29" s="2">
        <v>2158.5014621999999</v>
      </c>
      <c r="G29" s="2">
        <v>1844.4583619</v>
      </c>
      <c r="H29" s="37">
        <v>-0.14549126132160184</v>
      </c>
      <c r="I29" s="1">
        <v>4495.3575860800001</v>
      </c>
      <c r="J29" s="2">
        <v>5325.6375828600003</v>
      </c>
      <c r="K29" s="2">
        <v>5057.0188031600001</v>
      </c>
      <c r="L29" s="2">
        <v>4661.9611649999997</v>
      </c>
      <c r="M29" s="2">
        <v>4166.8972806100001</v>
      </c>
      <c r="N29" s="2">
        <v>3486.7238065900001</v>
      </c>
      <c r="O29" s="37">
        <v>-0.16323259927358424</v>
      </c>
      <c r="P29" s="1">
        <v>91352</v>
      </c>
      <c r="Q29" s="2">
        <v>95310.126000000004</v>
      </c>
      <c r="R29" s="2">
        <v>95697.620999999999</v>
      </c>
      <c r="S29" s="2">
        <v>91678.638000000006</v>
      </c>
      <c r="T29" s="2">
        <v>94660.808000000005</v>
      </c>
      <c r="U29" s="2">
        <v>92066.210480000009</v>
      </c>
      <c r="V29" s="37">
        <v>-2.7409416577132917E-2</v>
      </c>
      <c r="W29" s="1">
        <v>3768.12</v>
      </c>
      <c r="X29" s="2">
        <v>3039.1509999999998</v>
      </c>
      <c r="Y29" s="2">
        <v>3712.2959999999998</v>
      </c>
      <c r="Z29" s="2">
        <v>3233.14</v>
      </c>
      <c r="AA29" s="2">
        <v>2858.654</v>
      </c>
      <c r="AB29" s="2">
        <v>2686.53</v>
      </c>
      <c r="AC29" s="37">
        <v>-6.0211554109031673E-2</v>
      </c>
      <c r="AD29" s="1">
        <v>0</v>
      </c>
      <c r="AE29" s="2">
        <v>0</v>
      </c>
      <c r="AF29" s="2">
        <v>0</v>
      </c>
      <c r="AG29" s="2">
        <v>0</v>
      </c>
      <c r="AH29" s="2">
        <v>37.939</v>
      </c>
      <c r="AI29" s="2">
        <v>186.90799999999999</v>
      </c>
      <c r="AJ29" s="37">
        <v>3.9265399720604126</v>
      </c>
      <c r="AK29" s="1">
        <v>102016.00709518</v>
      </c>
      <c r="AL29" s="2">
        <v>105880.04577086</v>
      </c>
      <c r="AM29" s="2">
        <v>106615.20523615999</v>
      </c>
      <c r="AN29" s="2">
        <v>102043.834817</v>
      </c>
      <c r="AO29" s="2">
        <v>103882.79974280999</v>
      </c>
      <c r="AP29" s="2">
        <v>100270.83064848999</v>
      </c>
      <c r="AQ29" s="37">
        <v>-3.4769654873207156E-2</v>
      </c>
    </row>
    <row r="30" spans="1:43" x14ac:dyDescent="0.25">
      <c r="A30" s="11" t="s">
        <v>5</v>
      </c>
      <c r="B30" s="1">
        <v>0</v>
      </c>
      <c r="C30" s="2">
        <v>0</v>
      </c>
      <c r="D30" s="2">
        <v>0.52985000000000004</v>
      </c>
      <c r="E30" s="2">
        <v>0.47686499999999998</v>
      </c>
      <c r="F30" s="2">
        <v>1.7485050000000002</v>
      </c>
      <c r="G30" s="2">
        <v>7.3649149999999999</v>
      </c>
      <c r="H30" s="37">
        <v>3.2121212121212119</v>
      </c>
      <c r="I30" s="1">
        <v>1659.506967</v>
      </c>
      <c r="J30" s="2">
        <v>1314.5626499999998</v>
      </c>
      <c r="K30" s="2">
        <v>1180.1613990000001</v>
      </c>
      <c r="L30" s="2">
        <v>1577.6207429999999</v>
      </c>
      <c r="M30" s="2">
        <v>1669.1455039999998</v>
      </c>
      <c r="N30" s="2">
        <v>1648.224508</v>
      </c>
      <c r="O30" s="37">
        <v>-1.2533955817431108E-2</v>
      </c>
      <c r="P30" s="1">
        <v>32240.909</v>
      </c>
      <c r="Q30" s="2">
        <v>33811.423999999999</v>
      </c>
      <c r="R30" s="2">
        <v>36017.296999999999</v>
      </c>
      <c r="S30" s="2">
        <v>41337.175000000003</v>
      </c>
      <c r="T30" s="2">
        <v>42730.275999999998</v>
      </c>
      <c r="U30" s="2">
        <v>45589.974999999999</v>
      </c>
      <c r="V30" s="37">
        <v>6.6924421457048355E-2</v>
      </c>
      <c r="W30" s="1">
        <v>289.39600000000002</v>
      </c>
      <c r="X30" s="2">
        <v>277.15600000000001</v>
      </c>
      <c r="Y30" s="2">
        <v>325.78399999999999</v>
      </c>
      <c r="Z30" s="2">
        <v>298.28899999999999</v>
      </c>
      <c r="AA30" s="2">
        <v>299.58509000000004</v>
      </c>
      <c r="AB30" s="2">
        <v>304.30700000000002</v>
      </c>
      <c r="AC30" s="37">
        <v>1.5761498678054986E-2</v>
      </c>
      <c r="AD30" s="1">
        <v>7.2960000000000003</v>
      </c>
      <c r="AE30" s="2">
        <v>2.165</v>
      </c>
      <c r="AF30" s="2">
        <v>2.1280000000000001</v>
      </c>
      <c r="AG30" s="2">
        <v>11.9574</v>
      </c>
      <c r="AH30" s="2">
        <v>12.063000000000001</v>
      </c>
      <c r="AI30" s="2">
        <v>11.724</v>
      </c>
      <c r="AJ30" s="37">
        <v>-2.8102462074110934E-2</v>
      </c>
      <c r="AK30" s="1">
        <v>34197.107967000004</v>
      </c>
      <c r="AL30" s="2">
        <v>35405.307649999995</v>
      </c>
      <c r="AM30" s="2">
        <v>37525.900248999998</v>
      </c>
      <c r="AN30" s="2">
        <v>43225.519008000003</v>
      </c>
      <c r="AO30" s="2">
        <v>44712.818098999996</v>
      </c>
      <c r="AP30" s="2">
        <v>47561.595422999999</v>
      </c>
      <c r="AQ30" s="37">
        <v>6.3712766162321577E-2</v>
      </c>
    </row>
    <row r="31" spans="1:43" x14ac:dyDescent="0.25">
      <c r="A31" s="11" t="s">
        <v>6</v>
      </c>
      <c r="B31" s="1">
        <v>1002.761</v>
      </c>
      <c r="C31" s="2">
        <v>978.58866518519801</v>
      </c>
      <c r="D31" s="2">
        <v>1223.0862999999999</v>
      </c>
      <c r="E31" s="2">
        <v>2281.5856843659999</v>
      </c>
      <c r="F31" s="2">
        <v>2438.7776581899998</v>
      </c>
      <c r="G31" s="2">
        <v>1882.547767</v>
      </c>
      <c r="H31" s="37">
        <v>-0.22807732772278211</v>
      </c>
      <c r="I31" s="1">
        <v>3139.7967241000001</v>
      </c>
      <c r="J31" s="2">
        <v>2665.3294007030599</v>
      </c>
      <c r="K31" s="2">
        <v>2797.6891889999997</v>
      </c>
      <c r="L31" s="2">
        <v>3610.279862204</v>
      </c>
      <c r="M31" s="2">
        <v>3357.0318790000001</v>
      </c>
      <c r="N31" s="2">
        <v>3871.5263020000002</v>
      </c>
      <c r="O31" s="37">
        <v>0.15325872423745301</v>
      </c>
      <c r="P31" s="1">
        <v>62473.440000000002</v>
      </c>
      <c r="Q31" s="2">
        <v>64357.302000000003</v>
      </c>
      <c r="R31" s="2">
        <v>66500.650999999998</v>
      </c>
      <c r="S31" s="2">
        <v>74141.520999999993</v>
      </c>
      <c r="T31" s="2">
        <v>76361.644</v>
      </c>
      <c r="U31" s="2">
        <v>78811.638000000006</v>
      </c>
      <c r="V31" s="37">
        <v>3.2084091851139362E-2</v>
      </c>
      <c r="W31" s="1">
        <v>219.47300000000001</v>
      </c>
      <c r="X31" s="2">
        <v>218.36323284118097</v>
      </c>
      <c r="Y31" s="2">
        <v>286.91899999999998</v>
      </c>
      <c r="Z31" s="2">
        <v>224.80199999999999</v>
      </c>
      <c r="AA31" s="2">
        <v>174.43100000000001</v>
      </c>
      <c r="AB31" s="2">
        <v>147.81899999999999</v>
      </c>
      <c r="AC31" s="37">
        <v>-0.15256462440735896</v>
      </c>
      <c r="AD31" s="1">
        <v>4.7</v>
      </c>
      <c r="AE31" s="2">
        <v>4.7</v>
      </c>
      <c r="AF31" s="2">
        <v>4.5999999999999996</v>
      </c>
      <c r="AG31" s="2">
        <v>7.6050000000000004</v>
      </c>
      <c r="AH31" s="2">
        <v>1492.4280000000001</v>
      </c>
      <c r="AI31" s="2">
        <v>2260.8270000000002</v>
      </c>
      <c r="AJ31" s="37">
        <v>0.51486503871543565</v>
      </c>
      <c r="AK31" s="1">
        <v>66840.170724099997</v>
      </c>
      <c r="AL31" s="2">
        <v>68224.28329872941</v>
      </c>
      <c r="AM31" s="2">
        <v>70812.945488999991</v>
      </c>
      <c r="AN31" s="2">
        <v>80265.793546569999</v>
      </c>
      <c r="AO31" s="2">
        <v>83824.31253719001</v>
      </c>
      <c r="AP31" s="2">
        <v>86974.358069000009</v>
      </c>
      <c r="AQ31" s="37">
        <v>3.757913946997693E-2</v>
      </c>
    </row>
    <row r="32" spans="1:43" x14ac:dyDescent="0.25">
      <c r="A32" s="11" t="s">
        <v>7</v>
      </c>
      <c r="B32" s="1">
        <v>1978.173781</v>
      </c>
      <c r="C32" s="2">
        <v>1795.02583</v>
      </c>
      <c r="D32" s="2">
        <v>1038.3046569999999</v>
      </c>
      <c r="E32" s="2">
        <v>1228.5737919999999</v>
      </c>
      <c r="F32" s="2">
        <v>943.26016400000003</v>
      </c>
      <c r="G32" s="2">
        <v>1249.7465979999999</v>
      </c>
      <c r="H32" s="37">
        <v>0.32492248236192856</v>
      </c>
      <c r="I32" s="1">
        <v>2490.426121</v>
      </c>
      <c r="J32" s="2">
        <v>2391.7949269999999</v>
      </c>
      <c r="K32" s="2">
        <v>2428.8041990000002</v>
      </c>
      <c r="L32" s="2">
        <v>2481.7191170000001</v>
      </c>
      <c r="M32" s="2">
        <v>2947.009916</v>
      </c>
      <c r="N32" s="2">
        <v>2683.433575</v>
      </c>
      <c r="O32" s="37">
        <v>-8.9438566042476797E-2</v>
      </c>
      <c r="P32" s="1">
        <v>30844</v>
      </c>
      <c r="Q32" s="2">
        <v>32000</v>
      </c>
      <c r="R32" s="2">
        <v>33536</v>
      </c>
      <c r="S32" s="2">
        <v>28168.005277171502</v>
      </c>
      <c r="T32" s="2">
        <v>31169.74135</v>
      </c>
      <c r="U32" s="2">
        <v>32813.181629999999</v>
      </c>
      <c r="V32" s="37">
        <v>5.272550264521203E-2</v>
      </c>
      <c r="W32" s="1">
        <v>0</v>
      </c>
      <c r="X32" s="2">
        <v>0</v>
      </c>
      <c r="Y32" s="2">
        <v>0</v>
      </c>
      <c r="Z32" s="2">
        <v>0</v>
      </c>
      <c r="AA32" s="2">
        <v>0</v>
      </c>
      <c r="AB32" s="2">
        <v>0</v>
      </c>
      <c r="AC32" s="37" t="s">
        <v>0</v>
      </c>
      <c r="AD32" s="1">
        <v>23.36</v>
      </c>
      <c r="AE32" s="2">
        <v>11.41</v>
      </c>
      <c r="AF32" s="2">
        <v>10.641</v>
      </c>
      <c r="AG32" s="2">
        <v>33.01</v>
      </c>
      <c r="AH32" s="2">
        <v>221.49</v>
      </c>
      <c r="AI32" s="2">
        <v>626.72</v>
      </c>
      <c r="AJ32" s="37">
        <v>1.8295634114406969</v>
      </c>
      <c r="AK32" s="1">
        <v>35335.959902000002</v>
      </c>
      <c r="AL32" s="2">
        <v>36198.230756999998</v>
      </c>
      <c r="AM32" s="2">
        <v>37013.749856000002</v>
      </c>
      <c r="AN32" s="2">
        <v>31911.308186171496</v>
      </c>
      <c r="AO32" s="2">
        <v>35281.501429999997</v>
      </c>
      <c r="AP32" s="2">
        <v>37373.081803000001</v>
      </c>
      <c r="AQ32" s="37">
        <v>5.9282635041759457E-2</v>
      </c>
    </row>
    <row r="33" spans="1:43" ht="13.5" x14ac:dyDescent="0.25">
      <c r="A33" s="11" t="s">
        <v>86</v>
      </c>
      <c r="B33" s="1">
        <v>0</v>
      </c>
      <c r="C33" s="2">
        <v>0</v>
      </c>
      <c r="D33" s="2">
        <v>0</v>
      </c>
      <c r="E33" s="2">
        <v>0</v>
      </c>
      <c r="F33" s="2">
        <v>0</v>
      </c>
      <c r="G33" s="2">
        <v>0</v>
      </c>
      <c r="H33" s="37" t="s">
        <v>0</v>
      </c>
      <c r="I33" s="1">
        <v>463.141783171714</v>
      </c>
      <c r="J33" s="2">
        <v>175.843764854266</v>
      </c>
      <c r="K33" s="2">
        <v>73.07621816000001</v>
      </c>
      <c r="L33" s="2">
        <v>191.07897</v>
      </c>
      <c r="M33" s="2">
        <v>245.10915754999999</v>
      </c>
      <c r="N33" s="2">
        <v>175.68221392000001</v>
      </c>
      <c r="O33" s="37">
        <v>-0.28324908103785362</v>
      </c>
      <c r="P33" s="1">
        <v>658.21</v>
      </c>
      <c r="Q33" s="2">
        <v>729.34100000000001</v>
      </c>
      <c r="R33" s="2">
        <v>812.48699999999997</v>
      </c>
      <c r="S33" s="2">
        <v>1248.4070988828501</v>
      </c>
      <c r="T33" s="2">
        <v>1948.92093</v>
      </c>
      <c r="U33" s="2">
        <v>2215.1804059999999</v>
      </c>
      <c r="V33" s="37">
        <v>0.13661892173326895</v>
      </c>
      <c r="W33" s="1">
        <v>22.47</v>
      </c>
      <c r="X33" s="2">
        <v>22.47</v>
      </c>
      <c r="Y33" s="2">
        <v>22.47</v>
      </c>
      <c r="Z33" s="2">
        <v>22.47</v>
      </c>
      <c r="AA33" s="2">
        <v>22.771999999999998</v>
      </c>
      <c r="AB33" s="2">
        <v>1.99492</v>
      </c>
      <c r="AC33" s="37">
        <v>-0.91239592481995435</v>
      </c>
      <c r="AD33" s="1">
        <v>0</v>
      </c>
      <c r="AE33" s="2">
        <v>0</v>
      </c>
      <c r="AF33" s="2">
        <v>0</v>
      </c>
      <c r="AG33" s="2">
        <v>0</v>
      </c>
      <c r="AH33" s="2">
        <v>0</v>
      </c>
      <c r="AI33" s="2">
        <v>0</v>
      </c>
      <c r="AJ33" s="37" t="s">
        <v>0</v>
      </c>
      <c r="AK33" s="1">
        <v>1143.8217831717102</v>
      </c>
      <c r="AL33" s="2">
        <v>927.65476485426598</v>
      </c>
      <c r="AM33" s="2">
        <v>908.03321816000005</v>
      </c>
      <c r="AN33" s="2">
        <v>1461.9560688828501</v>
      </c>
      <c r="AO33" s="2">
        <v>2216.8020875499997</v>
      </c>
      <c r="AP33" s="2">
        <v>2392.8575399199999</v>
      </c>
      <c r="AQ33" s="37">
        <v>7.9418660492410531E-2</v>
      </c>
    </row>
    <row r="34" spans="1:43" x14ac:dyDescent="0.25">
      <c r="A34" s="12" t="s">
        <v>12</v>
      </c>
      <c r="B34" s="4">
        <v>28826.675392700003</v>
      </c>
      <c r="C34" s="5">
        <v>25645.8404427852</v>
      </c>
      <c r="D34" s="5">
        <v>25171.573188475501</v>
      </c>
      <c r="E34" s="5">
        <v>25635.3234888029</v>
      </c>
      <c r="F34" s="5">
        <v>19754.299695889997</v>
      </c>
      <c r="G34" s="5">
        <v>14746.275922870002</v>
      </c>
      <c r="H34" s="38">
        <v>-0.25351563204551086</v>
      </c>
      <c r="I34" s="4">
        <v>76853.565557071706</v>
      </c>
      <c r="J34" s="5">
        <v>67242.999027947313</v>
      </c>
      <c r="K34" s="5">
        <v>65504.718993160001</v>
      </c>
      <c r="L34" s="5">
        <v>66591.199415786992</v>
      </c>
      <c r="M34" s="5">
        <v>65785.071063690004</v>
      </c>
      <c r="N34" s="5">
        <v>61888.082425889996</v>
      </c>
      <c r="O34" s="38">
        <v>-5.9238191504378368E-2</v>
      </c>
      <c r="P34" s="4">
        <v>729204.91922335897</v>
      </c>
      <c r="Q34" s="5">
        <v>760606.68400000001</v>
      </c>
      <c r="R34" s="5">
        <v>802860.17759392003</v>
      </c>
      <c r="S34" s="5">
        <v>821711.41516780201</v>
      </c>
      <c r="T34" s="5">
        <v>838721.58072940004</v>
      </c>
      <c r="U34" s="5">
        <v>864067.74376999994</v>
      </c>
      <c r="V34" s="38">
        <v>3.0219996269271521E-2</v>
      </c>
      <c r="W34" s="4">
        <v>37160.713670000005</v>
      </c>
      <c r="X34" s="5">
        <v>35159.164512026306</v>
      </c>
      <c r="Y34" s="5">
        <v>34302.295364293394</v>
      </c>
      <c r="Z34" s="5">
        <v>34629.569912466199</v>
      </c>
      <c r="AA34" s="5">
        <v>30155.603139999999</v>
      </c>
      <c r="AB34" s="5">
        <v>27044.540920000003</v>
      </c>
      <c r="AC34" s="38">
        <v>-0.10316697051478696</v>
      </c>
      <c r="AD34" s="4">
        <v>467.71100000000001</v>
      </c>
      <c r="AE34" s="5">
        <v>640.04309000000001</v>
      </c>
      <c r="AF34" s="5">
        <v>1039.8152207723399</v>
      </c>
      <c r="AG34" s="5">
        <v>2121.4826080303401</v>
      </c>
      <c r="AH34" s="5">
        <v>6147.5140000000001</v>
      </c>
      <c r="AI34" s="5">
        <v>8755.0560000000005</v>
      </c>
      <c r="AJ34" s="38">
        <v>0.4241620271218578</v>
      </c>
      <c r="AK34" s="4">
        <v>872513.5848431309</v>
      </c>
      <c r="AL34" s="5">
        <v>889294.73107275798</v>
      </c>
      <c r="AM34" s="5">
        <v>928878.58036062098</v>
      </c>
      <c r="AN34" s="5">
        <v>950688.99059288797</v>
      </c>
      <c r="AO34" s="5">
        <v>960564.06862898008</v>
      </c>
      <c r="AP34" s="5">
        <v>976501.69903875992</v>
      </c>
      <c r="AQ34" s="38">
        <v>1.6591949387121829E-2</v>
      </c>
    </row>
    <row r="36" spans="1:43" x14ac:dyDescent="0.25">
      <c r="A36" s="18" t="s">
        <v>14</v>
      </c>
    </row>
    <row r="37" spans="1:43" ht="13.5" x14ac:dyDescent="0.25">
      <c r="A37" t="s">
        <v>85</v>
      </c>
    </row>
    <row r="38" spans="1:43" ht="13.5" x14ac:dyDescent="0.25">
      <c r="A38" t="s">
        <v>87</v>
      </c>
    </row>
    <row r="39" spans="1:43" x14ac:dyDescent="0.25">
      <c r="A39" t="s">
        <v>24</v>
      </c>
    </row>
    <row r="41" spans="1:43" s="17" customFormat="1" ht="15.5" x14ac:dyDescent="0.35">
      <c r="A41" s="17" t="s">
        <v>17</v>
      </c>
    </row>
    <row r="42" spans="1:43" x14ac:dyDescent="0.25">
      <c r="B42" s="58" t="s">
        <v>49</v>
      </c>
      <c r="C42" s="59"/>
      <c r="D42" s="59"/>
      <c r="E42" s="59"/>
      <c r="F42" s="59"/>
      <c r="G42" s="59"/>
      <c r="H42" s="60"/>
    </row>
    <row r="43" spans="1:43" x14ac:dyDescent="0.25">
      <c r="A43" s="18" t="s">
        <v>50</v>
      </c>
      <c r="B43" s="46">
        <v>2019</v>
      </c>
      <c r="C43" s="47">
        <v>2020</v>
      </c>
      <c r="D43" s="47">
        <v>2021</v>
      </c>
      <c r="E43" s="47">
        <v>2022</v>
      </c>
      <c r="F43" s="47">
        <v>2023</v>
      </c>
      <c r="G43" s="47">
        <v>2024</v>
      </c>
      <c r="H43" s="48" t="s">
        <v>13</v>
      </c>
    </row>
    <row r="44" spans="1:43" x14ac:dyDescent="0.25">
      <c r="A44" s="16" t="s">
        <v>12</v>
      </c>
      <c r="B44" s="15">
        <v>0.17878930593818601</v>
      </c>
      <c r="C44" s="14">
        <v>0.13831215399138899</v>
      </c>
      <c r="D44" s="14">
        <v>0.115930253302348</v>
      </c>
      <c r="E44" s="14">
        <v>9.7674069295857105E-2</v>
      </c>
      <c r="F44" s="14">
        <v>7.9053571122129296E-2</v>
      </c>
      <c r="G44" s="14">
        <v>7.1490933733722201E-2</v>
      </c>
      <c r="H44" s="6">
        <v>-9.5664715471532991E-2</v>
      </c>
    </row>
    <row r="46" spans="1:43" x14ac:dyDescent="0.25">
      <c r="A46" s="18" t="s">
        <v>20</v>
      </c>
    </row>
    <row r="47" spans="1:43" x14ac:dyDescent="0.25">
      <c r="A47" t="s">
        <v>16</v>
      </c>
    </row>
    <row r="49" spans="1:43" s="17" customFormat="1" ht="15.5" x14ac:dyDescent="0.35">
      <c r="A49" s="17" t="s">
        <v>18</v>
      </c>
    </row>
    <row r="50" spans="1:43" ht="13.5" x14ac:dyDescent="0.25">
      <c r="B50" s="58" t="s">
        <v>96</v>
      </c>
      <c r="C50" s="59"/>
      <c r="D50" s="59"/>
      <c r="E50" s="59"/>
      <c r="F50" s="59"/>
      <c r="G50" s="59"/>
      <c r="H50" s="60"/>
      <c r="I50" s="58" t="s">
        <v>97</v>
      </c>
      <c r="J50" s="59"/>
      <c r="K50" s="59"/>
      <c r="L50" s="59"/>
      <c r="M50" s="59"/>
      <c r="N50" s="59"/>
      <c r="O50" s="60"/>
      <c r="P50" s="58" t="s">
        <v>88</v>
      </c>
      <c r="Q50" s="59"/>
      <c r="R50" s="59"/>
      <c r="S50" s="59"/>
      <c r="T50" s="59"/>
      <c r="U50" s="59"/>
      <c r="V50" s="60"/>
      <c r="W50" s="58" t="s">
        <v>98</v>
      </c>
      <c r="X50" s="59"/>
      <c r="Y50" s="59"/>
      <c r="Z50" s="59"/>
      <c r="AA50" s="59"/>
      <c r="AB50" s="59"/>
      <c r="AC50" s="60"/>
      <c r="AD50" s="58" t="s">
        <v>100</v>
      </c>
      <c r="AE50" s="59"/>
      <c r="AF50" s="59"/>
      <c r="AG50" s="59"/>
      <c r="AH50" s="59"/>
      <c r="AI50" s="59"/>
      <c r="AJ50" s="60"/>
      <c r="AK50" s="58" t="s">
        <v>99</v>
      </c>
      <c r="AL50" s="59"/>
      <c r="AM50" s="59"/>
      <c r="AN50" s="59"/>
      <c r="AO50" s="59"/>
      <c r="AP50" s="59"/>
      <c r="AQ50" s="60"/>
    </row>
    <row r="51" spans="1:43" x14ac:dyDescent="0.25">
      <c r="A51" t="s">
        <v>126</v>
      </c>
      <c r="B51" s="46">
        <v>2019</v>
      </c>
      <c r="C51" s="47">
        <v>2020</v>
      </c>
      <c r="D51" s="47">
        <v>2021</v>
      </c>
      <c r="E51" s="47">
        <v>2022</v>
      </c>
      <c r="F51" s="47">
        <v>2023</v>
      </c>
      <c r="G51" s="47">
        <v>2024</v>
      </c>
      <c r="H51" s="48" t="s">
        <v>13</v>
      </c>
      <c r="I51" s="46">
        <v>2019</v>
      </c>
      <c r="J51" s="47">
        <v>2020</v>
      </c>
      <c r="K51" s="47">
        <v>2021</v>
      </c>
      <c r="L51" s="47">
        <v>2022</v>
      </c>
      <c r="M51" s="47">
        <v>2023</v>
      </c>
      <c r="N51" s="47">
        <v>2024</v>
      </c>
      <c r="O51" s="48" t="s">
        <v>13</v>
      </c>
      <c r="P51" s="46">
        <v>2019</v>
      </c>
      <c r="Q51" s="47">
        <v>2020</v>
      </c>
      <c r="R51" s="47">
        <v>2021</v>
      </c>
      <c r="S51" s="47">
        <v>2022</v>
      </c>
      <c r="T51" s="47">
        <v>2023</v>
      </c>
      <c r="U51" s="47">
        <v>2024</v>
      </c>
      <c r="V51" s="48" t="s">
        <v>13</v>
      </c>
      <c r="W51" s="46">
        <v>2019</v>
      </c>
      <c r="X51" s="47">
        <v>2020</v>
      </c>
      <c r="Y51" s="47">
        <v>2021</v>
      </c>
      <c r="Z51" s="47">
        <v>2022</v>
      </c>
      <c r="AA51" s="47">
        <v>2023</v>
      </c>
      <c r="AB51" s="47">
        <v>2024</v>
      </c>
      <c r="AC51" s="48" t="s">
        <v>13</v>
      </c>
      <c r="AD51" s="46">
        <v>2019</v>
      </c>
      <c r="AE51" s="47">
        <v>2020</v>
      </c>
      <c r="AF51" s="47">
        <v>2021</v>
      </c>
      <c r="AG51" s="47">
        <v>2022</v>
      </c>
      <c r="AH51" s="47">
        <v>2023</v>
      </c>
      <c r="AI51" s="47">
        <v>2024</v>
      </c>
      <c r="AJ51" s="48" t="s">
        <v>13</v>
      </c>
      <c r="AK51" s="46">
        <v>2019</v>
      </c>
      <c r="AL51" s="47">
        <v>2020</v>
      </c>
      <c r="AM51" s="47">
        <v>2021</v>
      </c>
      <c r="AN51" s="47">
        <v>2022</v>
      </c>
      <c r="AO51" s="47">
        <v>2023</v>
      </c>
      <c r="AP51" s="47">
        <v>2024</v>
      </c>
      <c r="AQ51" s="48" t="s">
        <v>13</v>
      </c>
    </row>
    <row r="52" spans="1:43" x14ac:dyDescent="0.25">
      <c r="A52" s="10" t="s">
        <v>1</v>
      </c>
      <c r="B52" s="1">
        <v>15234.524344276801</v>
      </c>
      <c r="C52" s="2">
        <v>12618.2590926047</v>
      </c>
      <c r="D52" s="2">
        <v>11921.004076147299</v>
      </c>
      <c r="E52" s="2">
        <v>11822.739227425</v>
      </c>
      <c r="F52" s="2">
        <v>10510.330752481599</v>
      </c>
      <c r="G52" s="2">
        <v>8765.0999493835807</v>
      </c>
      <c r="H52" s="37">
        <v>-0.16604908486690118</v>
      </c>
      <c r="I52" s="1">
        <v>54050.760446862398</v>
      </c>
      <c r="J52" s="2">
        <v>52102.260150583097</v>
      </c>
      <c r="K52" s="2">
        <v>51598.213891522602</v>
      </c>
      <c r="L52" s="2">
        <v>47535.393714319798</v>
      </c>
      <c r="M52" s="2">
        <v>52362.213369181103</v>
      </c>
      <c r="N52" s="2">
        <v>49305.420650105603</v>
      </c>
      <c r="O52" s="37">
        <v>-5.8377836275245065E-2</v>
      </c>
      <c r="P52" s="1">
        <v>7333.4855405729004</v>
      </c>
      <c r="Q52" s="2">
        <v>7378.5221350088495</v>
      </c>
      <c r="R52" s="2">
        <v>6718.78515737409</v>
      </c>
      <c r="S52" s="2">
        <v>3886.3048736266401</v>
      </c>
      <c r="T52" s="2">
        <v>3037.1566065737902</v>
      </c>
      <c r="U52" s="2">
        <v>2504.4596714897698</v>
      </c>
      <c r="V52" s="37">
        <v>-0.17539330501793082</v>
      </c>
      <c r="W52" s="1">
        <v>784.49450181122154</v>
      </c>
      <c r="X52" s="2">
        <v>636.85101465207572</v>
      </c>
      <c r="Y52" s="2">
        <v>609.06595683465412</v>
      </c>
      <c r="Z52" s="2">
        <v>592.17322432973049</v>
      </c>
      <c r="AA52" s="2">
        <v>543.32097969644792</v>
      </c>
      <c r="AB52" s="2">
        <v>466.08206767119998</v>
      </c>
      <c r="AC52" s="37">
        <v>-0.1421607390688302</v>
      </c>
      <c r="AD52" s="1">
        <v>70069.779292950421</v>
      </c>
      <c r="AE52" s="2">
        <v>65357.370257839873</v>
      </c>
      <c r="AF52" s="2">
        <v>64128.283924504554</v>
      </c>
      <c r="AG52" s="2">
        <v>59950.30616607453</v>
      </c>
      <c r="AH52" s="2">
        <v>63415.865101359152</v>
      </c>
      <c r="AI52" s="2">
        <v>58536.60266716039</v>
      </c>
      <c r="AJ52" s="3">
        <v>-7.6940721795722755E-2</v>
      </c>
      <c r="AK52" s="1">
        <v>23352.504386660923</v>
      </c>
      <c r="AL52" s="2">
        <v>20633.632242265623</v>
      </c>
      <c r="AM52" s="2">
        <v>19248.855190356044</v>
      </c>
      <c r="AN52" s="2">
        <v>16301.217325381371</v>
      </c>
      <c r="AO52" s="2">
        <v>14090.808338751836</v>
      </c>
      <c r="AP52" s="2">
        <v>11735.641688544551</v>
      </c>
      <c r="AQ52" s="37">
        <v>-0.16714205413824446</v>
      </c>
    </row>
    <row r="53" spans="1:43" x14ac:dyDescent="0.25">
      <c r="A53" s="11" t="s">
        <v>2</v>
      </c>
      <c r="B53" s="1">
        <v>4034.1716393548299</v>
      </c>
      <c r="C53" s="2">
        <v>3326.6570076011699</v>
      </c>
      <c r="D53" s="2">
        <v>3276.0636536552802</v>
      </c>
      <c r="E53" s="2">
        <v>3411.3879089900302</v>
      </c>
      <c r="F53" s="2">
        <v>3215.59468915662</v>
      </c>
      <c r="G53" s="2">
        <v>3341.0138606047399</v>
      </c>
      <c r="H53" s="37">
        <v>3.9003414165052819E-2</v>
      </c>
      <c r="I53" s="1">
        <v>61369.188800069198</v>
      </c>
      <c r="J53" s="2">
        <v>56656.1274753869</v>
      </c>
      <c r="K53" s="2">
        <v>56886.727536544902</v>
      </c>
      <c r="L53" s="2">
        <v>49988.499339260103</v>
      </c>
      <c r="M53" s="2">
        <v>57128.975176548498</v>
      </c>
      <c r="N53" s="2">
        <v>77812.955034788698</v>
      </c>
      <c r="O53" s="37">
        <v>0.36205760376970653</v>
      </c>
      <c r="P53" s="1">
        <v>59189.179477546699</v>
      </c>
      <c r="Q53" s="2">
        <v>55325.3849942776</v>
      </c>
      <c r="R53" s="2">
        <v>33154.962430954802</v>
      </c>
      <c r="S53" s="2">
        <v>26256.65455417</v>
      </c>
      <c r="T53" s="2">
        <v>23438.720689579299</v>
      </c>
      <c r="U53" s="2">
        <v>16875.934829048001</v>
      </c>
      <c r="V53" s="37">
        <v>-0.2799976136687814</v>
      </c>
      <c r="W53" s="1">
        <v>198.61923481057957</v>
      </c>
      <c r="X53" s="2">
        <v>196.84194760614145</v>
      </c>
      <c r="Y53" s="2">
        <v>196.89197088114014</v>
      </c>
      <c r="Z53" s="2">
        <v>205.70192807031964</v>
      </c>
      <c r="AA53" s="2">
        <v>238.66634228140151</v>
      </c>
      <c r="AB53" s="2">
        <v>248.96681453967543</v>
      </c>
      <c r="AC53" s="37">
        <v>4.3158461975878692E-2</v>
      </c>
      <c r="AD53" s="1">
        <v>65601.979674234608</v>
      </c>
      <c r="AE53" s="2">
        <v>60179.62643059421</v>
      </c>
      <c r="AF53" s="2">
        <v>60359.683161081317</v>
      </c>
      <c r="AG53" s="2">
        <v>53605.589176320449</v>
      </c>
      <c r="AH53" s="2">
        <v>60583.23620798652</v>
      </c>
      <c r="AI53" s="2">
        <v>81402.93570993311</v>
      </c>
      <c r="AJ53" s="37">
        <v>0.34365446293544122</v>
      </c>
      <c r="AK53" s="1">
        <v>63421.970351712102</v>
      </c>
      <c r="AL53" s="2">
        <v>58848.883949484909</v>
      </c>
      <c r="AM53" s="2">
        <v>36627.918055491216</v>
      </c>
      <c r="AN53" s="2">
        <v>29873.74439123035</v>
      </c>
      <c r="AO53" s="2">
        <v>26892.981721017321</v>
      </c>
      <c r="AP53" s="2">
        <v>20465.915504192417</v>
      </c>
      <c r="AQ53" s="37">
        <v>-0.23898674693264088</v>
      </c>
    </row>
    <row r="54" spans="1:43" x14ac:dyDescent="0.25">
      <c r="A54" s="11" t="s">
        <v>3</v>
      </c>
      <c r="B54" s="1">
        <v>3261.3931308446699</v>
      </c>
      <c r="C54" s="2">
        <v>2654.1375875314102</v>
      </c>
      <c r="D54" s="2">
        <v>3165.36394650787</v>
      </c>
      <c r="E54" s="2">
        <v>2960.8215940564601</v>
      </c>
      <c r="F54" s="2">
        <v>2566.2134442749698</v>
      </c>
      <c r="G54" s="2">
        <v>2169.5656387622998</v>
      </c>
      <c r="H54" s="37">
        <v>-0.1545653992256808</v>
      </c>
      <c r="I54" s="1">
        <v>17958.6846082763</v>
      </c>
      <c r="J54" s="2">
        <v>12897.801925006799</v>
      </c>
      <c r="K54" s="2">
        <v>16552.072628087601</v>
      </c>
      <c r="L54" s="2">
        <v>15316.596563826901</v>
      </c>
      <c r="M54" s="2">
        <v>12675.345997479901</v>
      </c>
      <c r="N54" s="2">
        <v>15374.692590377001</v>
      </c>
      <c r="O54" s="37">
        <v>0.21296038730885769</v>
      </c>
      <c r="P54" s="1">
        <v>47309.2261066215</v>
      </c>
      <c r="Q54" s="2">
        <v>44332.329369755302</v>
      </c>
      <c r="R54" s="2">
        <v>24517.066520023898</v>
      </c>
      <c r="S54" s="2">
        <v>7448.5568248686996</v>
      </c>
      <c r="T54" s="2">
        <v>5606.3355757364498</v>
      </c>
      <c r="U54" s="2">
        <v>4410.1296867993296</v>
      </c>
      <c r="V54" s="37">
        <v>-0.21336680132280272</v>
      </c>
      <c r="W54" s="1">
        <v>162.6234446927408</v>
      </c>
      <c r="X54" s="2">
        <v>152.40874690265511</v>
      </c>
      <c r="Y54" s="2">
        <v>168.3732641377818</v>
      </c>
      <c r="Z54" s="2">
        <v>183.91144823486601</v>
      </c>
      <c r="AA54" s="2">
        <v>197.70295240322349</v>
      </c>
      <c r="AB54" s="2">
        <v>203.30828781371432</v>
      </c>
      <c r="AC54" s="37">
        <v>2.8352310081128707E-2</v>
      </c>
      <c r="AD54" s="1">
        <v>21382.701183813711</v>
      </c>
      <c r="AE54" s="2">
        <v>15704.348259440863</v>
      </c>
      <c r="AF54" s="2">
        <v>19885.809838733254</v>
      </c>
      <c r="AG54" s="2">
        <v>18461.329606118226</v>
      </c>
      <c r="AH54" s="2">
        <v>15439.262394158095</v>
      </c>
      <c r="AI54" s="2">
        <v>17747.566516953015</v>
      </c>
      <c r="AJ54" s="37">
        <v>0.14950870474669409</v>
      </c>
      <c r="AK54" s="1">
        <v>50733.242682158911</v>
      </c>
      <c r="AL54" s="2">
        <v>47138.87570418937</v>
      </c>
      <c r="AM54" s="2">
        <v>27850.803730669551</v>
      </c>
      <c r="AN54" s="2">
        <v>10593.289867160027</v>
      </c>
      <c r="AO54" s="2">
        <v>8370.2519724146441</v>
      </c>
      <c r="AP54" s="2">
        <v>6783.0036133753447</v>
      </c>
      <c r="AQ54" s="37">
        <v>-0.1896296986363496</v>
      </c>
    </row>
    <row r="55" spans="1:43" x14ac:dyDescent="0.25">
      <c r="A55" s="11" t="s">
        <v>4</v>
      </c>
      <c r="B55" s="1">
        <v>1644.38163811903</v>
      </c>
      <c r="C55" s="2">
        <v>2094.4231412078698</v>
      </c>
      <c r="D55" s="2">
        <v>1972.0786221093699</v>
      </c>
      <c r="E55" s="2">
        <v>2090.1907154965502</v>
      </c>
      <c r="F55" s="2">
        <v>1680.3849616257501</v>
      </c>
      <c r="G55" s="2">
        <v>1691.0055762776201</v>
      </c>
      <c r="H55" s="37">
        <v>6.3203461673417838E-3</v>
      </c>
      <c r="I55" s="1">
        <v>35048.3080069196</v>
      </c>
      <c r="J55" s="2">
        <v>36751.966746416001</v>
      </c>
      <c r="K55" s="2">
        <v>35639.9900575949</v>
      </c>
      <c r="L55" s="2">
        <v>33923.0182239286</v>
      </c>
      <c r="M55" s="2">
        <v>30805.0059513876</v>
      </c>
      <c r="N55" s="2">
        <v>28756.168352678</v>
      </c>
      <c r="O55" s="37">
        <v>-6.650989134502383E-2</v>
      </c>
      <c r="P55" s="1">
        <v>35048.3080069196</v>
      </c>
      <c r="Q55" s="2">
        <v>36751.966746416001</v>
      </c>
      <c r="R55" s="2">
        <v>35639.9900575949</v>
      </c>
      <c r="S55" s="2">
        <v>33923.0182239286</v>
      </c>
      <c r="T55" s="2">
        <v>30805.0059513876</v>
      </c>
      <c r="U55" s="2">
        <v>28756.168352678</v>
      </c>
      <c r="V55" s="37">
        <v>-6.650989134502383E-2</v>
      </c>
      <c r="W55" s="1">
        <v>0</v>
      </c>
      <c r="X55" s="2">
        <v>0</v>
      </c>
      <c r="Y55" s="2">
        <v>0</v>
      </c>
      <c r="Z55" s="2">
        <v>0</v>
      </c>
      <c r="AA55" s="2">
        <v>0</v>
      </c>
      <c r="AB55" s="2">
        <v>0</v>
      </c>
      <c r="AC55" s="37" t="s">
        <v>0</v>
      </c>
      <c r="AD55" s="1">
        <v>36692.689645038627</v>
      </c>
      <c r="AE55" s="2">
        <v>38846.389887623867</v>
      </c>
      <c r="AF55" s="2">
        <v>37612.068679704273</v>
      </c>
      <c r="AG55" s="2">
        <v>36013.208939425152</v>
      </c>
      <c r="AH55" s="2">
        <v>32485.390913013351</v>
      </c>
      <c r="AI55" s="2">
        <v>30447.173928955621</v>
      </c>
      <c r="AJ55" s="37">
        <v>-6.2742572176997857E-2</v>
      </c>
      <c r="AK55" s="1">
        <v>36692.689645038627</v>
      </c>
      <c r="AL55" s="2">
        <v>38846.389887623867</v>
      </c>
      <c r="AM55" s="2">
        <v>37612.068679704273</v>
      </c>
      <c r="AN55" s="2">
        <v>36013.208939425152</v>
      </c>
      <c r="AO55" s="2">
        <v>32485.390913013351</v>
      </c>
      <c r="AP55" s="2">
        <v>30447.173928955621</v>
      </c>
      <c r="AQ55" s="37">
        <v>-6.2742572176997857E-2</v>
      </c>
    </row>
    <row r="56" spans="1:43" x14ac:dyDescent="0.25">
      <c r="A56" s="11" t="s">
        <v>5</v>
      </c>
      <c r="B56" s="1">
        <v>462.11279269978502</v>
      </c>
      <c r="C56" s="2">
        <v>371.17352466138999</v>
      </c>
      <c r="D56" s="2">
        <v>354.568001029551</v>
      </c>
      <c r="E56" s="2">
        <v>422.43061963492403</v>
      </c>
      <c r="F56" s="2">
        <v>408.63064933967399</v>
      </c>
      <c r="G56" s="2">
        <v>374.73202004342102</v>
      </c>
      <c r="H56" s="37">
        <v>-8.2956648873576677E-2</v>
      </c>
      <c r="I56" s="1">
        <v>8523.8619448918107</v>
      </c>
      <c r="J56" s="2">
        <v>8625.7981658909903</v>
      </c>
      <c r="K56" s="2">
        <v>8836.6381108493097</v>
      </c>
      <c r="L56" s="2">
        <v>9517.1399558938592</v>
      </c>
      <c r="M56" s="2">
        <v>9727.9539207629896</v>
      </c>
      <c r="N56" s="2">
        <v>9669.5944799726403</v>
      </c>
      <c r="O56" s="37">
        <v>-5.9991485635831898E-3</v>
      </c>
      <c r="P56" s="1">
        <v>8111.4437328451104</v>
      </c>
      <c r="Q56" s="2">
        <v>3916.55190436867</v>
      </c>
      <c r="R56" s="2">
        <v>2693.73443229845</v>
      </c>
      <c r="S56" s="2">
        <v>2631.6165276689499</v>
      </c>
      <c r="T56" s="2">
        <v>53.819434440380903</v>
      </c>
      <c r="U56" s="2">
        <v>54.668752549562697</v>
      </c>
      <c r="V56" s="37">
        <v>1.5780881349146014E-2</v>
      </c>
      <c r="W56" s="1">
        <v>43.636118873106469</v>
      </c>
      <c r="X56" s="2">
        <v>34.154129410926586</v>
      </c>
      <c r="Y56" s="2">
        <v>30.055825920272781</v>
      </c>
      <c r="Z56" s="2">
        <v>40.160882769503615</v>
      </c>
      <c r="AA56" s="2">
        <v>42.280332011354638</v>
      </c>
      <c r="AB56" s="2">
        <v>41.576856822536435</v>
      </c>
      <c r="AC56" s="37">
        <v>-1.6638355361762058E-2</v>
      </c>
      <c r="AD56" s="1">
        <v>9029.610856464702</v>
      </c>
      <c r="AE56" s="2">
        <v>9031.1258199633066</v>
      </c>
      <c r="AF56" s="2">
        <v>9221.2619377991341</v>
      </c>
      <c r="AG56" s="2">
        <v>9979.7314582982872</v>
      </c>
      <c r="AH56" s="2">
        <v>10178.864902114017</v>
      </c>
      <c r="AI56" s="2">
        <v>10085.903356838597</v>
      </c>
      <c r="AJ56" s="37">
        <v>-9.1328007758618712E-3</v>
      </c>
      <c r="AK56" s="1">
        <v>8617.1926444180008</v>
      </c>
      <c r="AL56" s="2">
        <v>4321.8795584409863</v>
      </c>
      <c r="AM56" s="2">
        <v>3078.3582592482735</v>
      </c>
      <c r="AN56" s="2">
        <v>3094.2080300733774</v>
      </c>
      <c r="AO56" s="2">
        <v>504.73041579140954</v>
      </c>
      <c r="AP56" s="2">
        <v>470.97762941552014</v>
      </c>
      <c r="AQ56" s="37">
        <v>-6.6872899512040562E-2</v>
      </c>
    </row>
    <row r="57" spans="1:43" x14ac:dyDescent="0.25">
      <c r="A57" s="11" t="s">
        <v>6</v>
      </c>
      <c r="B57" s="1">
        <v>1088.5363811151799</v>
      </c>
      <c r="C57" s="2">
        <v>949.55404398919904</v>
      </c>
      <c r="D57" s="2">
        <v>1044.34265523269</v>
      </c>
      <c r="E57" s="2">
        <v>1440.62609956905</v>
      </c>
      <c r="F57" s="2">
        <v>1412.4932983605499</v>
      </c>
      <c r="G57" s="2">
        <v>1376.8644092691</v>
      </c>
      <c r="H57" s="37">
        <v>-2.5224111953524808E-2</v>
      </c>
      <c r="I57" s="1">
        <v>49430.142079984602</v>
      </c>
      <c r="J57" s="2">
        <v>47288.822805642398</v>
      </c>
      <c r="K57" s="2">
        <v>49605.270805673201</v>
      </c>
      <c r="L57" s="2">
        <v>56927.1695083046</v>
      </c>
      <c r="M57" s="2">
        <v>54156.469197967301</v>
      </c>
      <c r="N57" s="2">
        <v>60538.131339265703</v>
      </c>
      <c r="O57" s="37">
        <v>0.11783748526829618</v>
      </c>
      <c r="P57" s="1">
        <v>47877.677095997002</v>
      </c>
      <c r="Q57" s="2">
        <v>49319.295683726203</v>
      </c>
      <c r="R57" s="2">
        <v>43641.776937640898</v>
      </c>
      <c r="S57" s="2">
        <v>25419.540309276599</v>
      </c>
      <c r="T57" s="2">
        <v>23528.674028712401</v>
      </c>
      <c r="U57" s="2">
        <v>22699.558087862399</v>
      </c>
      <c r="V57" s="37">
        <v>-3.5238532347306117E-2</v>
      </c>
      <c r="W57" s="1">
        <v>0</v>
      </c>
      <c r="X57" s="2">
        <v>0</v>
      </c>
      <c r="Y57" s="2">
        <v>0</v>
      </c>
      <c r="Z57" s="2">
        <v>0</v>
      </c>
      <c r="AA57" s="2">
        <v>0</v>
      </c>
      <c r="AB57" s="2">
        <v>0</v>
      </c>
      <c r="AC57" s="37" t="s">
        <v>0</v>
      </c>
      <c r="AD57" s="1">
        <v>50518.678461099778</v>
      </c>
      <c r="AE57" s="2">
        <v>48238.376849631597</v>
      </c>
      <c r="AF57" s="2">
        <v>50649.613460905894</v>
      </c>
      <c r="AG57" s="2">
        <v>58367.795607873646</v>
      </c>
      <c r="AH57" s="2">
        <v>55568.962496327847</v>
      </c>
      <c r="AI57" s="2">
        <v>61914.995748534806</v>
      </c>
      <c r="AJ57" s="37">
        <v>0.11420103898154155</v>
      </c>
      <c r="AK57" s="1">
        <v>48966.213477112178</v>
      </c>
      <c r="AL57" s="2">
        <v>50268.849727715402</v>
      </c>
      <c r="AM57" s="2">
        <v>44686.119592873591</v>
      </c>
      <c r="AN57" s="2">
        <v>26860.166408845649</v>
      </c>
      <c r="AO57" s="2">
        <v>24941.167327072952</v>
      </c>
      <c r="AP57" s="2">
        <v>24076.422497131498</v>
      </c>
      <c r="AQ57" s="37">
        <v>-3.4671385609237215E-2</v>
      </c>
    </row>
    <row r="58" spans="1:43" x14ac:dyDescent="0.25">
      <c r="A58" s="11" t="s">
        <v>7</v>
      </c>
      <c r="B58" s="1">
        <v>1275.33568949747</v>
      </c>
      <c r="C58" s="2">
        <v>1323.10989443638</v>
      </c>
      <c r="D58" s="2">
        <v>1256.01265910287</v>
      </c>
      <c r="E58" s="2">
        <v>1060.9266166181701</v>
      </c>
      <c r="F58" s="2">
        <v>1114.4329841258</v>
      </c>
      <c r="G58" s="2">
        <v>1048.61201936817</v>
      </c>
      <c r="H58" s="37">
        <v>-5.9062290595483624E-2</v>
      </c>
      <c r="I58" s="1">
        <v>22102.8103998232</v>
      </c>
      <c r="J58" s="2">
        <v>19903.999999840798</v>
      </c>
      <c r="K58" s="2">
        <v>24062.079999807502</v>
      </c>
      <c r="L58" s="2">
        <v>17934.568959831598</v>
      </c>
      <c r="M58" s="2">
        <v>17604.6699143392</v>
      </c>
      <c r="N58" s="2">
        <v>23389.235865676899</v>
      </c>
      <c r="O58" s="37">
        <v>0.32858133549133495</v>
      </c>
      <c r="P58" s="1">
        <v>22102.8103998232</v>
      </c>
      <c r="Q58" s="2">
        <v>19903.999999840798</v>
      </c>
      <c r="R58" s="2">
        <v>24062.079999807502</v>
      </c>
      <c r="S58" s="2">
        <v>13456.906433914401</v>
      </c>
      <c r="T58" s="2">
        <v>10530.904354635801</v>
      </c>
      <c r="U58" s="2">
        <v>11962.951753008299</v>
      </c>
      <c r="V58" s="37">
        <v>0.13598522502410715</v>
      </c>
      <c r="W58" s="1">
        <v>0</v>
      </c>
      <c r="X58" s="2">
        <v>0</v>
      </c>
      <c r="Y58" s="2">
        <v>0</v>
      </c>
      <c r="Z58" s="2">
        <v>0</v>
      </c>
      <c r="AA58" s="2">
        <v>0</v>
      </c>
      <c r="AB58" s="2">
        <v>0</v>
      </c>
      <c r="AC58" s="37" t="s">
        <v>0</v>
      </c>
      <c r="AD58" s="1">
        <v>23378.146089320671</v>
      </c>
      <c r="AE58" s="2">
        <v>21227.109894277179</v>
      </c>
      <c r="AF58" s="2">
        <v>25318.092658910373</v>
      </c>
      <c r="AG58" s="2">
        <v>18995.495576449768</v>
      </c>
      <c r="AH58" s="2">
        <v>18719.102898465</v>
      </c>
      <c r="AI58" s="2">
        <v>24437.84788504507</v>
      </c>
      <c r="AJ58" s="37">
        <v>0.30550315459022426</v>
      </c>
      <c r="AK58" s="1">
        <v>23378.146089320671</v>
      </c>
      <c r="AL58" s="2">
        <v>21227.109894277179</v>
      </c>
      <c r="AM58" s="2">
        <v>25318.092658910373</v>
      </c>
      <c r="AN58" s="2">
        <v>14517.83305053257</v>
      </c>
      <c r="AO58" s="2">
        <v>11645.337338761601</v>
      </c>
      <c r="AP58" s="2">
        <v>13011.56377237647</v>
      </c>
      <c r="AQ58" s="37">
        <v>0.11731960988947687</v>
      </c>
    </row>
    <row r="59" spans="1:43" ht="13.5" x14ac:dyDescent="0.25">
      <c r="A59" s="11" t="s">
        <v>86</v>
      </c>
      <c r="B59" s="1">
        <v>113.293742998558</v>
      </c>
      <c r="C59" s="2">
        <v>42.3027345106524</v>
      </c>
      <c r="D59" s="2">
        <v>17.2376142231101</v>
      </c>
      <c r="E59" s="2">
        <v>44.637605048742898</v>
      </c>
      <c r="F59" s="2">
        <v>55.973494185968399</v>
      </c>
      <c r="G59" s="2">
        <v>39.831456050812598</v>
      </c>
      <c r="H59" s="37">
        <v>-0.28838717985918294</v>
      </c>
      <c r="I59" s="1">
        <v>74.902879799400793</v>
      </c>
      <c r="J59" s="2">
        <v>77.754474499378006</v>
      </c>
      <c r="K59" s="2">
        <v>76.482405199388097</v>
      </c>
      <c r="L59" s="2">
        <v>133.79383371959699</v>
      </c>
      <c r="M59" s="2">
        <v>168.368597906237</v>
      </c>
      <c r="N59" s="2">
        <v>270.82256509663301</v>
      </c>
      <c r="O59" s="37">
        <v>0.6085099505755327</v>
      </c>
      <c r="P59" s="1">
        <v>6.4511027599483901</v>
      </c>
      <c r="Q59" s="2">
        <v>5.1935671599584499</v>
      </c>
      <c r="R59" s="2">
        <v>4.8726438999610204</v>
      </c>
      <c r="S59" s="2">
        <v>4.9182702227597703</v>
      </c>
      <c r="T59" s="2">
        <v>5.3915105161385402</v>
      </c>
      <c r="U59" s="2">
        <v>0.61870842567099404</v>
      </c>
      <c r="V59" s="37">
        <v>-0.88524395458026117</v>
      </c>
      <c r="W59" s="1">
        <v>0.12438696644786795</v>
      </c>
      <c r="X59" s="2">
        <v>4.7226731151753756E-2</v>
      </c>
      <c r="Y59" s="2">
        <v>2.187792752861159E-2</v>
      </c>
      <c r="Z59" s="2">
        <v>7.4360711236989965E-2</v>
      </c>
      <c r="AA59" s="2">
        <v>0</v>
      </c>
      <c r="AB59" s="2">
        <v>0</v>
      </c>
      <c r="AC59" s="37" t="s">
        <v>0</v>
      </c>
      <c r="AD59" s="1">
        <v>188.32100976440668</v>
      </c>
      <c r="AE59" s="2">
        <v>120.10443574118216</v>
      </c>
      <c r="AF59" s="2">
        <v>93.741897350026804</v>
      </c>
      <c r="AG59" s="2">
        <v>178.50579947957686</v>
      </c>
      <c r="AH59" s="2">
        <v>224.34209209220541</v>
      </c>
      <c r="AI59" s="2">
        <v>310.65402114744563</v>
      </c>
      <c r="AJ59" s="37">
        <v>0.3847335479949332</v>
      </c>
      <c r="AK59" s="1">
        <v>119.86923272495426</v>
      </c>
      <c r="AL59" s="2">
        <v>47.5435284017626</v>
      </c>
      <c r="AM59" s="2">
        <v>22.13213605059973</v>
      </c>
      <c r="AN59" s="2">
        <v>49.630235982739663</v>
      </c>
      <c r="AO59" s="2">
        <v>61.365004702106937</v>
      </c>
      <c r="AP59" s="2">
        <v>40.450164476483593</v>
      </c>
      <c r="AQ59" s="37">
        <v>-0.34082683326031327</v>
      </c>
    </row>
    <row r="60" spans="1:43" x14ac:dyDescent="0.25">
      <c r="A60" s="12" t="s">
        <v>12</v>
      </c>
      <c r="B60" s="4">
        <v>27113.749358906301</v>
      </c>
      <c r="C60" s="5">
        <v>23379.617026542801</v>
      </c>
      <c r="D60" s="5">
        <v>23006.671228008101</v>
      </c>
      <c r="E60" s="5">
        <v>23253.760386838901</v>
      </c>
      <c r="F60" s="5">
        <v>20964.054273550901</v>
      </c>
      <c r="G60" s="5">
        <v>18806.724929759701</v>
      </c>
      <c r="H60" s="38">
        <v>-0.10290611327566412</v>
      </c>
      <c r="I60" s="4">
        <v>248558.65916662701</v>
      </c>
      <c r="J60" s="5">
        <v>234304.53174326601</v>
      </c>
      <c r="K60" s="5">
        <v>243257.47543527899</v>
      </c>
      <c r="L60" s="5">
        <v>231276.180099085</v>
      </c>
      <c r="M60" s="5">
        <v>234629.002125573</v>
      </c>
      <c r="N60" s="5">
        <v>265117.02087796101</v>
      </c>
      <c r="O60" s="38">
        <v>0.12994139034896834</v>
      </c>
      <c r="P60" s="4">
        <v>226978.58146308601</v>
      </c>
      <c r="Q60" s="5">
        <v>216933.244400553</v>
      </c>
      <c r="R60" s="5">
        <v>170433.26817959399</v>
      </c>
      <c r="S60" s="5">
        <v>113027.516017677</v>
      </c>
      <c r="T60" s="5">
        <v>97005.835322781801</v>
      </c>
      <c r="U60" s="5">
        <v>87259.614543952994</v>
      </c>
      <c r="V60" s="38">
        <v>-0.10047045877599803</v>
      </c>
      <c r="W60" s="4">
        <v>1189.4976871540962</v>
      </c>
      <c r="X60" s="5">
        <v>1020.3030653029506</v>
      </c>
      <c r="Y60" s="5">
        <v>1004.4088957013774</v>
      </c>
      <c r="Z60" s="5">
        <v>1022.0218441156567</v>
      </c>
      <c r="AA60" s="5">
        <v>1021.9706063924276</v>
      </c>
      <c r="AB60" s="5">
        <v>934.77899174176025</v>
      </c>
      <c r="AC60" s="38">
        <v>-8.5317145234201197E-2</v>
      </c>
      <c r="AD60" s="4">
        <v>276861.90621268743</v>
      </c>
      <c r="AE60" s="5">
        <v>258704.45183511177</v>
      </c>
      <c r="AF60" s="5">
        <v>267268.55555898848</v>
      </c>
      <c r="AG60" s="5">
        <v>255551.96233003956</v>
      </c>
      <c r="AH60" s="5">
        <v>256615.02700551631</v>
      </c>
      <c r="AI60" s="5">
        <v>284858.52479946247</v>
      </c>
      <c r="AJ60" s="38">
        <v>0.110061745500738</v>
      </c>
      <c r="AK60" s="4">
        <v>255281.82850914641</v>
      </c>
      <c r="AL60" s="5">
        <v>241333.16449239876</v>
      </c>
      <c r="AM60" s="5">
        <v>194444.34830330347</v>
      </c>
      <c r="AN60" s="5">
        <v>137303.29824863156</v>
      </c>
      <c r="AO60" s="5">
        <v>118991.86020272513</v>
      </c>
      <c r="AP60" s="5">
        <v>107001.11846545445</v>
      </c>
      <c r="AQ60" s="38">
        <v>-0.10076942840327219</v>
      </c>
    </row>
    <row r="62" spans="1:43" x14ac:dyDescent="0.25">
      <c r="A62" s="18" t="s">
        <v>14</v>
      </c>
    </row>
    <row r="63" spans="1:43" ht="13.5" x14ac:dyDescent="0.25">
      <c r="A63" t="s">
        <v>89</v>
      </c>
    </row>
    <row r="64" spans="1:43" ht="13.5" x14ac:dyDescent="0.25">
      <c r="A64" t="s">
        <v>87</v>
      </c>
    </row>
    <row r="65" spans="1:36" x14ac:dyDescent="0.25">
      <c r="A65" t="s">
        <v>24</v>
      </c>
    </row>
    <row r="67" spans="1:36" ht="13.5" x14ac:dyDescent="0.25">
      <c r="B67" s="58" t="s">
        <v>21</v>
      </c>
      <c r="C67" s="59"/>
      <c r="D67" s="59"/>
      <c r="E67" s="59"/>
      <c r="F67" s="59"/>
      <c r="G67" s="59"/>
      <c r="H67" s="60"/>
      <c r="I67" s="58" t="s">
        <v>22</v>
      </c>
      <c r="J67" s="59"/>
      <c r="K67" s="59"/>
      <c r="L67" s="59"/>
      <c r="M67" s="59"/>
      <c r="N67" s="59"/>
      <c r="O67" s="60"/>
      <c r="P67" s="58" t="s">
        <v>23</v>
      </c>
      <c r="Q67" s="59"/>
      <c r="R67" s="59"/>
      <c r="S67" s="59"/>
      <c r="T67" s="59"/>
      <c r="U67" s="59"/>
      <c r="V67" s="60"/>
      <c r="W67" s="58" t="s">
        <v>90</v>
      </c>
      <c r="X67" s="59"/>
      <c r="Y67" s="59"/>
      <c r="Z67" s="59"/>
      <c r="AA67" s="59"/>
      <c r="AB67" s="59"/>
      <c r="AC67" s="60"/>
      <c r="AD67" s="58" t="s">
        <v>101</v>
      </c>
      <c r="AE67" s="59"/>
      <c r="AF67" s="59"/>
      <c r="AG67" s="59"/>
      <c r="AH67" s="59"/>
      <c r="AI67" s="59"/>
      <c r="AJ67" s="60"/>
    </row>
    <row r="68" spans="1:36" x14ac:dyDescent="0.25">
      <c r="A68" t="s">
        <v>126</v>
      </c>
      <c r="B68" s="46">
        <v>2019</v>
      </c>
      <c r="C68" s="47">
        <v>2020</v>
      </c>
      <c r="D68" s="47">
        <v>2021</v>
      </c>
      <c r="E68" s="47">
        <v>2022</v>
      </c>
      <c r="F68" s="47">
        <v>2023</v>
      </c>
      <c r="G68" s="47">
        <v>2024</v>
      </c>
      <c r="H68" s="48" t="s">
        <v>13</v>
      </c>
      <c r="I68" s="46">
        <v>2019</v>
      </c>
      <c r="J68" s="47">
        <v>2020</v>
      </c>
      <c r="K68" s="47">
        <v>2021</v>
      </c>
      <c r="L68" s="47">
        <v>2022</v>
      </c>
      <c r="M68" s="47">
        <v>2023</v>
      </c>
      <c r="N68" s="47">
        <v>2024</v>
      </c>
      <c r="O68" s="48" t="s">
        <v>13</v>
      </c>
      <c r="P68" s="46">
        <v>2019</v>
      </c>
      <c r="Q68" s="47">
        <v>2020</v>
      </c>
      <c r="R68" s="47">
        <v>2021</v>
      </c>
      <c r="S68" s="47">
        <v>2022</v>
      </c>
      <c r="T68" s="47">
        <v>2023</v>
      </c>
      <c r="U68" s="47">
        <v>2024</v>
      </c>
      <c r="V68" s="48" t="s">
        <v>13</v>
      </c>
      <c r="W68" s="46">
        <v>2019</v>
      </c>
      <c r="X68" s="47">
        <v>2020</v>
      </c>
      <c r="Y68" s="47">
        <v>2021</v>
      </c>
      <c r="Z68" s="47">
        <v>2022</v>
      </c>
      <c r="AA68" s="47">
        <v>2023</v>
      </c>
      <c r="AB68" s="47">
        <v>2024</v>
      </c>
      <c r="AC68" s="48" t="s">
        <v>13</v>
      </c>
      <c r="AD68" s="46">
        <v>2019</v>
      </c>
      <c r="AE68" s="47">
        <v>2020</v>
      </c>
      <c r="AF68" s="47">
        <v>2021</v>
      </c>
      <c r="AG68" s="47">
        <v>2022</v>
      </c>
      <c r="AH68" s="47">
        <v>2023</v>
      </c>
      <c r="AI68" s="47">
        <v>2024</v>
      </c>
      <c r="AJ68" s="48" t="s">
        <v>13</v>
      </c>
    </row>
    <row r="69" spans="1:36" x14ac:dyDescent="0.25">
      <c r="A69" s="10" t="s">
        <v>1</v>
      </c>
      <c r="B69" s="1">
        <v>151232.949114741</v>
      </c>
      <c r="C69" s="2">
        <v>111005.234338034</v>
      </c>
      <c r="D69" s="2">
        <v>97601.724887726305</v>
      </c>
      <c r="E69" s="2">
        <v>99681.147091100705</v>
      </c>
      <c r="F69" s="2">
        <v>90799.187997422094</v>
      </c>
      <c r="G69" s="2">
        <v>79674</v>
      </c>
      <c r="H69" s="37">
        <v>-0.12252519260125927</v>
      </c>
      <c r="I69" s="1">
        <v>74157.422524776703</v>
      </c>
      <c r="J69" s="2">
        <v>65339.921342726797</v>
      </c>
      <c r="K69" s="2">
        <v>107732.476975072</v>
      </c>
      <c r="L69" s="2">
        <v>102777.475795661</v>
      </c>
      <c r="M69" s="2">
        <v>75588.731577589802</v>
      </c>
      <c r="N69" s="2">
        <v>65643</v>
      </c>
      <c r="O69" s="37">
        <v>-0.13157690795989585</v>
      </c>
      <c r="P69" s="1">
        <v>15271.975727557799</v>
      </c>
      <c r="Q69" s="2">
        <v>11288.4869177981</v>
      </c>
      <c r="R69" s="2">
        <v>11356.940742991101</v>
      </c>
      <c r="S69" s="2">
        <v>5245.8172252648201</v>
      </c>
      <c r="T69" s="2">
        <v>3638.9625111611799</v>
      </c>
      <c r="U69" s="2">
        <v>2851.4515891096198</v>
      </c>
      <c r="V69" s="37">
        <v>-0.2164108367800327</v>
      </c>
      <c r="W69" s="1">
        <v>47631.874879069903</v>
      </c>
      <c r="X69" s="2">
        <v>38399.3434010356</v>
      </c>
      <c r="Y69" s="2">
        <v>26734.5880085028</v>
      </c>
      <c r="Z69" s="2">
        <v>24721.943405853901</v>
      </c>
      <c r="AA69" s="2">
        <v>30711.998814522201</v>
      </c>
      <c r="AB69" s="2">
        <v>25066</v>
      </c>
      <c r="AC69" s="37">
        <v>-0.18383690519851426</v>
      </c>
      <c r="AD69" s="1">
        <v>288294.22224614542</v>
      </c>
      <c r="AE69" s="2">
        <v>226032.9859995945</v>
      </c>
      <c r="AF69" s="2">
        <v>243425.7306142922</v>
      </c>
      <c r="AG69" s="2">
        <v>232426.38351788043</v>
      </c>
      <c r="AH69" s="2">
        <v>200738.88090069525</v>
      </c>
      <c r="AI69" s="2">
        <v>173234.45158910961</v>
      </c>
      <c r="AJ69" s="37">
        <v>-0.13701595419968482</v>
      </c>
    </row>
    <row r="70" spans="1:36" x14ac:dyDescent="0.25">
      <c r="A70" s="11" t="s">
        <v>2</v>
      </c>
      <c r="B70" s="1">
        <v>53410.273700953701</v>
      </c>
      <c r="C70" s="2">
        <v>43859.277106567497</v>
      </c>
      <c r="D70" s="2">
        <v>37546.515627291497</v>
      </c>
      <c r="E70" s="2">
        <v>36920.598044493498</v>
      </c>
      <c r="F70" s="2">
        <v>58605.763606773799</v>
      </c>
      <c r="G70" s="2">
        <v>50544</v>
      </c>
      <c r="H70" s="37">
        <v>-0.13755922814803145</v>
      </c>
      <c r="I70" s="1">
        <v>7588.7461387452004</v>
      </c>
      <c r="J70" s="2">
        <v>8580.3099517984992</v>
      </c>
      <c r="K70" s="2">
        <v>10618.3817639683</v>
      </c>
      <c r="L70" s="2">
        <v>18075.121873316501</v>
      </c>
      <c r="M70" s="2">
        <v>28085.995138207501</v>
      </c>
      <c r="N70" s="2">
        <v>15165</v>
      </c>
      <c r="O70" s="37">
        <v>-0.46005117762874259</v>
      </c>
      <c r="P70" s="1">
        <v>16217.674813380399</v>
      </c>
      <c r="Q70" s="2">
        <v>15084.0567084575</v>
      </c>
      <c r="R70" s="2">
        <v>15774.472298697199</v>
      </c>
      <c r="S70" s="2">
        <v>11163.809072633199</v>
      </c>
      <c r="T70" s="2">
        <v>7820.3269146247603</v>
      </c>
      <c r="U70" s="2">
        <v>5469.9786076242899</v>
      </c>
      <c r="V70" s="37">
        <v>-0.3005434852864135</v>
      </c>
      <c r="W70" s="1">
        <v>42886.4941552241</v>
      </c>
      <c r="X70" s="2">
        <v>42799.161248687902</v>
      </c>
      <c r="Y70" s="2">
        <v>41807.818993371198</v>
      </c>
      <c r="Z70" s="2">
        <v>39585.377113785398</v>
      </c>
      <c r="AA70" s="2">
        <v>43174.907903414503</v>
      </c>
      <c r="AB70" s="2">
        <v>30066</v>
      </c>
      <c r="AC70" s="37">
        <v>-0.30362329741942029</v>
      </c>
      <c r="AD70" s="1">
        <v>120103.18880830338</v>
      </c>
      <c r="AE70" s="2">
        <v>110322.8050155114</v>
      </c>
      <c r="AF70" s="2">
        <v>105747.18868332819</v>
      </c>
      <c r="AG70" s="2">
        <v>105744.9061042286</v>
      </c>
      <c r="AH70" s="2">
        <v>137686.99356302057</v>
      </c>
      <c r="AI70" s="2">
        <v>101244.97860762429</v>
      </c>
      <c r="AJ70" s="37">
        <v>-0.26467289329486632</v>
      </c>
    </row>
    <row r="71" spans="1:36" x14ac:dyDescent="0.25">
      <c r="A71" s="11" t="s">
        <v>3</v>
      </c>
      <c r="B71" s="1">
        <v>16155.909397289501</v>
      </c>
      <c r="C71" s="2">
        <v>26566.304371308699</v>
      </c>
      <c r="D71" s="2">
        <v>2134.9009988678999</v>
      </c>
      <c r="E71" s="2">
        <v>27694.3130407875</v>
      </c>
      <c r="F71" s="2">
        <v>30586.911180487001</v>
      </c>
      <c r="G71" s="2">
        <v>27225</v>
      </c>
      <c r="H71" s="37">
        <v>-0.10991339271393119</v>
      </c>
      <c r="I71" s="1">
        <v>22758.255693495899</v>
      </c>
      <c r="J71" s="2">
        <v>8126.8121084812001</v>
      </c>
      <c r="K71" s="2">
        <v>40016.5879678848</v>
      </c>
      <c r="L71" s="2">
        <v>16003.4664751155</v>
      </c>
      <c r="M71" s="2">
        <v>13655.312619436299</v>
      </c>
      <c r="N71" s="2">
        <v>11696</v>
      </c>
      <c r="O71" s="37">
        <v>-0.14348354183026979</v>
      </c>
      <c r="P71" s="1">
        <v>5645.7272592010204</v>
      </c>
      <c r="Q71" s="2">
        <v>4943.66169375134</v>
      </c>
      <c r="R71" s="2">
        <v>5867.7246759708596</v>
      </c>
      <c r="S71" s="2">
        <v>1812.9437212139501</v>
      </c>
      <c r="T71" s="2">
        <v>1398.12217443708</v>
      </c>
      <c r="U71" s="2">
        <v>993.39689012068095</v>
      </c>
      <c r="V71" s="37">
        <v>-0.289477766475846</v>
      </c>
      <c r="W71" s="1">
        <v>11498.675628750399</v>
      </c>
      <c r="X71" s="2">
        <v>12070.2015831102</v>
      </c>
      <c r="Y71" s="2">
        <v>23370.665383057501</v>
      </c>
      <c r="Z71" s="2">
        <v>12868.807200633801</v>
      </c>
      <c r="AA71" s="2">
        <v>22458.4295103242</v>
      </c>
      <c r="AB71" s="2">
        <v>16792</v>
      </c>
      <c r="AC71" s="37">
        <v>-0.25230746912731927</v>
      </c>
      <c r="AD71" s="1">
        <v>56058.567978736814</v>
      </c>
      <c r="AE71" s="2">
        <v>51706.979756651432</v>
      </c>
      <c r="AF71" s="2">
        <v>71389.879025781062</v>
      </c>
      <c r="AG71" s="2">
        <v>58379.530437750756</v>
      </c>
      <c r="AH71" s="2">
        <v>68098.775484684578</v>
      </c>
      <c r="AI71" s="2">
        <v>56706.396890120683</v>
      </c>
      <c r="AJ71" s="37">
        <v>-0.16729197424593989</v>
      </c>
    </row>
    <row r="72" spans="1:36" x14ac:dyDescent="0.25">
      <c r="A72" s="11" t="s">
        <v>4</v>
      </c>
      <c r="B72" s="1">
        <v>59063.315267333899</v>
      </c>
      <c r="C72" s="2">
        <v>35511.655746029202</v>
      </c>
      <c r="D72" s="2">
        <v>48460.229765487202</v>
      </c>
      <c r="E72" s="2">
        <v>19232.436944212099</v>
      </c>
      <c r="F72" s="2">
        <v>22202.476380108401</v>
      </c>
      <c r="G72" s="2">
        <v>38254</v>
      </c>
      <c r="H72" s="37">
        <v>0.72296095917806946</v>
      </c>
      <c r="I72" s="1">
        <v>13688.574861400501</v>
      </c>
      <c r="J72" s="2">
        <v>16905.177167333499</v>
      </c>
      <c r="K72" s="2">
        <v>17125.4883662705</v>
      </c>
      <c r="L72" s="2">
        <v>22484.7827907828</v>
      </c>
      <c r="M72" s="2">
        <v>570.01187800759999</v>
      </c>
      <c r="N72" s="2">
        <v>2030</v>
      </c>
      <c r="O72" s="37">
        <v>2.5613292956202818</v>
      </c>
      <c r="P72" s="1">
        <v>3092.3086945361101</v>
      </c>
      <c r="Q72" s="2">
        <v>3106.3810829557901</v>
      </c>
      <c r="R72" s="2">
        <v>4057.2848873428602</v>
      </c>
      <c r="S72" s="2">
        <v>12171.969244220099</v>
      </c>
      <c r="T72" s="2">
        <v>12225.3031169968</v>
      </c>
      <c r="U72" s="2">
        <v>7950.8239201811102</v>
      </c>
      <c r="V72" s="37">
        <v>-0.34964198072707864</v>
      </c>
      <c r="W72" s="1">
        <v>14754.5646839735</v>
      </c>
      <c r="X72" s="2">
        <v>40844.651898939301</v>
      </c>
      <c r="Y72" s="2">
        <v>40110.966039135797</v>
      </c>
      <c r="Z72" s="2">
        <v>34537.5039847351</v>
      </c>
      <c r="AA72" s="2">
        <v>19216.893083775201</v>
      </c>
      <c r="AB72" s="2">
        <v>13622</v>
      </c>
      <c r="AC72" s="37">
        <v>-0.29114451849133527</v>
      </c>
      <c r="AD72" s="1">
        <v>90598.763507244017</v>
      </c>
      <c r="AE72" s="2">
        <v>96367.865895257797</v>
      </c>
      <c r="AF72" s="2">
        <v>109753.96905823637</v>
      </c>
      <c r="AG72" s="2">
        <v>88426.692963950103</v>
      </c>
      <c r="AH72" s="2">
        <v>54214.684458888005</v>
      </c>
      <c r="AI72" s="2">
        <v>61856.823920181108</v>
      </c>
      <c r="AJ72" s="37">
        <v>0.14096069243173925</v>
      </c>
    </row>
    <row r="73" spans="1:36" x14ac:dyDescent="0.25">
      <c r="A73" s="11" t="s">
        <v>5</v>
      </c>
      <c r="B73" s="1">
        <v>9034.4105388448006</v>
      </c>
      <c r="C73" s="2">
        <v>31828.173609707101</v>
      </c>
      <c r="D73" s="2">
        <v>40.801194175299997</v>
      </c>
      <c r="E73" s="2">
        <v>24098.912609792998</v>
      </c>
      <c r="F73" s="2">
        <v>37326.738619648197</v>
      </c>
      <c r="G73" s="2">
        <v>15491</v>
      </c>
      <c r="H73" s="37">
        <v>-0.58498919078224032</v>
      </c>
      <c r="I73" s="1">
        <v>21877.471969406</v>
      </c>
      <c r="J73" s="2">
        <v>4311.8946456405001</v>
      </c>
      <c r="K73" s="2">
        <v>38970.513811291501</v>
      </c>
      <c r="L73" s="2">
        <v>5431.2948399345996</v>
      </c>
      <c r="M73" s="2">
        <v>6856.9957531692999</v>
      </c>
      <c r="N73" s="2">
        <v>1567</v>
      </c>
      <c r="O73" s="37">
        <v>-0.77147426418111265</v>
      </c>
      <c r="P73" s="1">
        <v>1045.5226653981799</v>
      </c>
      <c r="Q73" s="2">
        <v>669.37597177794601</v>
      </c>
      <c r="R73" s="2">
        <v>922.85765526684202</v>
      </c>
      <c r="S73" s="2">
        <v>483.430444174375</v>
      </c>
      <c r="T73" s="2">
        <v>114.259042829945</v>
      </c>
      <c r="U73" s="2">
        <v>113.76552292805</v>
      </c>
      <c r="V73" s="37">
        <v>-4.3193071609178846E-3</v>
      </c>
      <c r="W73" s="1">
        <v>9159.2409368069002</v>
      </c>
      <c r="X73" s="2">
        <v>9626.6749603274002</v>
      </c>
      <c r="Y73" s="2">
        <v>11468.2547598208</v>
      </c>
      <c r="Z73" s="2">
        <v>14593.8057051285</v>
      </c>
      <c r="AA73" s="2">
        <v>9440.4360828334993</v>
      </c>
      <c r="AB73" s="2">
        <v>4859</v>
      </c>
      <c r="AC73" s="37">
        <v>-0.48529920044312236</v>
      </c>
      <c r="AD73" s="1">
        <v>41116.646110455884</v>
      </c>
      <c r="AE73" s="2">
        <v>46436.119187452947</v>
      </c>
      <c r="AF73" s="2">
        <v>51402.42742055445</v>
      </c>
      <c r="AG73" s="2">
        <v>44607.44359903047</v>
      </c>
      <c r="AH73" s="2">
        <v>53738.429498480938</v>
      </c>
      <c r="AI73" s="2">
        <v>22030.76552292805</v>
      </c>
      <c r="AJ73" s="37">
        <v>-0.59003704186124739</v>
      </c>
    </row>
    <row r="74" spans="1:36" x14ac:dyDescent="0.25">
      <c r="A74" s="11" t="s">
        <v>6</v>
      </c>
      <c r="B74" s="1">
        <v>29194.4616776892</v>
      </c>
      <c r="C74" s="2">
        <v>20412.602208010299</v>
      </c>
      <c r="D74" s="2">
        <v>22052.496700262702</v>
      </c>
      <c r="E74" s="2">
        <v>10444.535745933799</v>
      </c>
      <c r="F74" s="2">
        <v>20513.913371287901</v>
      </c>
      <c r="G74" s="2">
        <v>22749</v>
      </c>
      <c r="H74" s="37">
        <v>0.10895466838815926</v>
      </c>
      <c r="I74" s="1">
        <v>3072.1623147491</v>
      </c>
      <c r="J74" s="2">
        <v>3193.0071935023998</v>
      </c>
      <c r="K74" s="2">
        <v>3507.7348821572</v>
      </c>
      <c r="L74" s="2">
        <v>6587.6093830461004</v>
      </c>
      <c r="M74" s="2">
        <v>7589.0475846298996</v>
      </c>
      <c r="N74" s="2">
        <v>5143</v>
      </c>
      <c r="O74" s="37">
        <v>-0.32231285380050589</v>
      </c>
      <c r="P74" s="1">
        <v>6079.0027534831097</v>
      </c>
      <c r="Q74" s="2">
        <v>5452.9940705613199</v>
      </c>
      <c r="R74" s="2">
        <v>2165.1795171336598</v>
      </c>
      <c r="S74" s="2">
        <v>6463.3661297237804</v>
      </c>
      <c r="T74" s="2">
        <v>4743.2357426827502</v>
      </c>
      <c r="U74" s="2">
        <v>5237.2630840556603</v>
      </c>
      <c r="V74" s="37">
        <v>0.10415407712657587</v>
      </c>
      <c r="W74" s="1">
        <v>8152.6867925907</v>
      </c>
      <c r="X74" s="2">
        <v>7262.5774225491004</v>
      </c>
      <c r="Y74" s="2">
        <v>7643.585262044</v>
      </c>
      <c r="Z74" s="2">
        <v>6468.1478615287997</v>
      </c>
      <c r="AA74" s="2">
        <v>5492.4280539608999</v>
      </c>
      <c r="AB74" s="2">
        <v>12049</v>
      </c>
      <c r="AC74" s="37">
        <v>1.1937474431387018</v>
      </c>
      <c r="AD74" s="1">
        <v>46498.313538512113</v>
      </c>
      <c r="AE74" s="2">
        <v>36321.180894623118</v>
      </c>
      <c r="AF74" s="2">
        <v>35368.996361597565</v>
      </c>
      <c r="AG74" s="2">
        <v>29963.659120232482</v>
      </c>
      <c r="AH74" s="2">
        <v>38338.624752561453</v>
      </c>
      <c r="AI74" s="2">
        <v>45178.263084055659</v>
      </c>
      <c r="AJ74" s="37">
        <v>0.1784007218735002</v>
      </c>
    </row>
    <row r="75" spans="1:36" x14ac:dyDescent="0.25">
      <c r="A75" s="11" t="s">
        <v>7</v>
      </c>
      <c r="B75" s="1">
        <v>3258.9579833298999</v>
      </c>
      <c r="C75" s="2">
        <v>9775.4304334087992</v>
      </c>
      <c r="D75" s="2">
        <v>213.16519288570001</v>
      </c>
      <c r="E75" s="2">
        <v>8667.9196856826002</v>
      </c>
      <c r="F75" s="2">
        <v>7910.1792579134999</v>
      </c>
      <c r="G75" s="2">
        <v>6901</v>
      </c>
      <c r="H75" s="37">
        <v>-0.12757982151970793</v>
      </c>
      <c r="I75" s="1">
        <v>9508.8823554376995</v>
      </c>
      <c r="J75" s="2">
        <v>2288.7415695702002</v>
      </c>
      <c r="K75" s="2">
        <v>14625.368753754699</v>
      </c>
      <c r="L75" s="2">
        <v>5044.6663184313002</v>
      </c>
      <c r="M75" s="2">
        <v>4492.0496731839003</v>
      </c>
      <c r="N75" s="2">
        <v>3401</v>
      </c>
      <c r="O75" s="37">
        <v>-0.24288459669026319</v>
      </c>
      <c r="P75" s="1">
        <v>3203.8946068928899</v>
      </c>
      <c r="Q75" s="2">
        <v>2849.21944512238</v>
      </c>
      <c r="R75" s="2">
        <v>1429.1584687735699</v>
      </c>
      <c r="S75" s="2">
        <v>4262.7338884214796</v>
      </c>
      <c r="T75" s="2">
        <v>3012.3851350445302</v>
      </c>
      <c r="U75" s="2">
        <v>3042.9560319530601</v>
      </c>
      <c r="V75" s="37">
        <v>1.0148402524260192E-2</v>
      </c>
      <c r="W75" s="1">
        <v>10064.4382271539</v>
      </c>
      <c r="X75" s="2">
        <v>14168.833677466</v>
      </c>
      <c r="Y75" s="2">
        <v>18650.417291787599</v>
      </c>
      <c r="Z75" s="2">
        <v>15387.0137179126</v>
      </c>
      <c r="AA75" s="2">
        <v>16108.2196967707</v>
      </c>
      <c r="AB75" s="2">
        <v>19080</v>
      </c>
      <c r="AC75" s="37">
        <v>0.18448843877049104</v>
      </c>
      <c r="AD75" s="1">
        <v>26036.17317281439</v>
      </c>
      <c r="AE75" s="2">
        <v>29082.22512556738</v>
      </c>
      <c r="AF75" s="2">
        <v>34918.109707201569</v>
      </c>
      <c r="AG75" s="2">
        <v>33362.333610447982</v>
      </c>
      <c r="AH75" s="2">
        <v>31522.833762912633</v>
      </c>
      <c r="AI75" s="2">
        <v>32424.956031953061</v>
      </c>
      <c r="AJ75" s="37">
        <v>2.8618057495255922E-2</v>
      </c>
    </row>
    <row r="76" spans="1:36" ht="13.5" x14ac:dyDescent="0.25">
      <c r="A76" s="11" t="s">
        <v>86</v>
      </c>
      <c r="B76" s="1">
        <v>0</v>
      </c>
      <c r="C76" s="2">
        <v>0</v>
      </c>
      <c r="D76" s="2">
        <v>0</v>
      </c>
      <c r="E76" s="2">
        <v>0</v>
      </c>
      <c r="F76" s="2">
        <v>0</v>
      </c>
      <c r="G76" s="2">
        <v>0</v>
      </c>
      <c r="H76" s="37" t="s">
        <v>0</v>
      </c>
      <c r="I76" s="1">
        <v>0</v>
      </c>
      <c r="J76" s="2">
        <v>0</v>
      </c>
      <c r="K76" s="2">
        <v>0</v>
      </c>
      <c r="L76" s="2">
        <v>0</v>
      </c>
      <c r="M76" s="2">
        <v>0</v>
      </c>
      <c r="N76" s="2">
        <v>0</v>
      </c>
      <c r="O76" s="37" t="s">
        <v>0</v>
      </c>
      <c r="P76" s="1">
        <v>28.036128263584899</v>
      </c>
      <c r="Q76" s="2">
        <v>11.100806682145601</v>
      </c>
      <c r="R76" s="2">
        <v>5.4280296814565796</v>
      </c>
      <c r="S76" s="2">
        <v>12.8082239767459</v>
      </c>
      <c r="T76" s="2">
        <v>15.9275226034728</v>
      </c>
      <c r="U76" s="2">
        <v>10.686956327816899</v>
      </c>
      <c r="V76" s="37">
        <v>-0.3290258256807157</v>
      </c>
      <c r="W76" s="1">
        <v>0</v>
      </c>
      <c r="X76" s="2">
        <v>0</v>
      </c>
      <c r="Y76" s="2">
        <v>0</v>
      </c>
      <c r="Z76" s="2">
        <v>0</v>
      </c>
      <c r="AA76" s="2">
        <v>0</v>
      </c>
      <c r="AB76" s="2">
        <v>0</v>
      </c>
      <c r="AC76" s="37" t="s">
        <v>0</v>
      </c>
      <c r="AD76" s="1">
        <v>28.036128263584899</v>
      </c>
      <c r="AE76" s="2">
        <v>11.100806682145601</v>
      </c>
      <c r="AF76" s="2">
        <v>5.4280296814565796</v>
      </c>
      <c r="AG76" s="2">
        <v>12.8082239767459</v>
      </c>
      <c r="AH76" s="2">
        <v>15.9275226034728</v>
      </c>
      <c r="AI76" s="2">
        <v>10.686956327816899</v>
      </c>
      <c r="AJ76" s="37">
        <v>-0.3290258256807157</v>
      </c>
    </row>
    <row r="77" spans="1:36" x14ac:dyDescent="0.25">
      <c r="A77" s="12" t="s">
        <v>12</v>
      </c>
      <c r="B77" s="4">
        <v>321350.27768018201</v>
      </c>
      <c r="C77" s="5">
        <v>278958.67781306599</v>
      </c>
      <c r="D77" s="5">
        <v>208049.834366697</v>
      </c>
      <c r="E77" s="5">
        <v>226739.86316200299</v>
      </c>
      <c r="F77" s="5">
        <v>267945.17041364103</v>
      </c>
      <c r="G77" s="5">
        <v>240838</v>
      </c>
      <c r="H77" s="38">
        <v>-0.10116685578543649</v>
      </c>
      <c r="I77" s="4">
        <v>152651.515858011</v>
      </c>
      <c r="J77" s="5">
        <v>108745.863979053</v>
      </c>
      <c r="K77" s="5">
        <v>232596.55252039901</v>
      </c>
      <c r="L77" s="5">
        <v>176404.41747628801</v>
      </c>
      <c r="M77" s="5">
        <v>136838.144224224</v>
      </c>
      <c r="N77" s="5">
        <v>104645</v>
      </c>
      <c r="O77" s="38">
        <v>-0.23526440238382706</v>
      </c>
      <c r="P77" s="4">
        <v>50584.142648713198</v>
      </c>
      <c r="Q77" s="5">
        <v>43405.276697106499</v>
      </c>
      <c r="R77" s="5">
        <v>41579.046275857603</v>
      </c>
      <c r="S77" s="5">
        <v>41616.877949628397</v>
      </c>
      <c r="T77" s="5">
        <v>32968.522160380497</v>
      </c>
      <c r="U77" s="5">
        <v>25670.322602300301</v>
      </c>
      <c r="V77" s="38">
        <v>-0.22136872021672582</v>
      </c>
      <c r="W77" s="4">
        <v>144147.97530356899</v>
      </c>
      <c r="X77" s="5">
        <v>165171.444192116</v>
      </c>
      <c r="Y77" s="5">
        <v>169786.29573772001</v>
      </c>
      <c r="Z77" s="5">
        <v>148162.59898957799</v>
      </c>
      <c r="AA77" s="5">
        <v>146603.31314560099</v>
      </c>
      <c r="AB77" s="5">
        <v>121534</v>
      </c>
      <c r="AC77" s="38">
        <v>-0.17100099996173401</v>
      </c>
      <c r="AD77" s="4">
        <v>668733.91149047518</v>
      </c>
      <c r="AE77" s="5">
        <v>596281.2626813415</v>
      </c>
      <c r="AF77" s="5">
        <v>652011.72890067357</v>
      </c>
      <c r="AG77" s="5">
        <v>592923.7575774974</v>
      </c>
      <c r="AH77" s="5">
        <v>584355.14994384651</v>
      </c>
      <c r="AI77" s="5">
        <v>492687.32260230032</v>
      </c>
      <c r="AJ77" s="38">
        <v>-0.15687005984349589</v>
      </c>
    </row>
    <row r="79" spans="1:36" x14ac:dyDescent="0.25">
      <c r="A79" s="18" t="s">
        <v>14</v>
      </c>
    </row>
    <row r="80" spans="1:36" ht="13.5" x14ac:dyDescent="0.25">
      <c r="A80" t="s">
        <v>92</v>
      </c>
    </row>
    <row r="81" spans="1:50" ht="13.5" x14ac:dyDescent="0.25">
      <c r="A81" t="s">
        <v>87</v>
      </c>
    </row>
    <row r="82" spans="1:50" ht="13.5" x14ac:dyDescent="0.25">
      <c r="A82" t="s">
        <v>91</v>
      </c>
    </row>
    <row r="83" spans="1:50" x14ac:dyDescent="0.25">
      <c r="A83" t="s">
        <v>24</v>
      </c>
    </row>
    <row r="84" spans="1:50" x14ac:dyDescent="0.25">
      <c r="A84" t="s">
        <v>132</v>
      </c>
    </row>
    <row r="86" spans="1:50" x14ac:dyDescent="0.25">
      <c r="B86" s="58" t="s">
        <v>63</v>
      </c>
      <c r="C86" s="59"/>
      <c r="D86" s="59"/>
      <c r="E86" s="59"/>
      <c r="F86" s="59"/>
      <c r="G86" s="59"/>
      <c r="H86" s="60"/>
      <c r="I86" s="58" t="s">
        <v>69</v>
      </c>
      <c r="J86" s="59"/>
      <c r="K86" s="59"/>
      <c r="L86" s="59"/>
      <c r="M86" s="59"/>
      <c r="N86" s="59"/>
      <c r="O86" s="60"/>
      <c r="P86" s="58" t="s">
        <v>70</v>
      </c>
      <c r="Q86" s="59"/>
      <c r="R86" s="59"/>
      <c r="S86" s="59"/>
      <c r="T86" s="59"/>
      <c r="U86" s="59"/>
      <c r="V86" s="60"/>
      <c r="W86" s="58" t="s">
        <v>128</v>
      </c>
      <c r="X86" s="59"/>
      <c r="Y86" s="59"/>
      <c r="Z86" s="59"/>
      <c r="AA86" s="59"/>
      <c r="AB86" s="59"/>
      <c r="AC86" s="60"/>
      <c r="AD86" s="58" t="s">
        <v>129</v>
      </c>
      <c r="AE86" s="59"/>
      <c r="AF86" s="59"/>
      <c r="AG86" s="59"/>
      <c r="AH86" s="59"/>
      <c r="AI86" s="59"/>
      <c r="AJ86" s="60"/>
      <c r="AK86" s="58" t="s">
        <v>130</v>
      </c>
      <c r="AL86" s="59"/>
      <c r="AM86" s="59"/>
      <c r="AN86" s="59"/>
      <c r="AO86" s="59"/>
      <c r="AP86" s="59"/>
      <c r="AQ86" s="60"/>
      <c r="AR86" s="58" t="s">
        <v>131</v>
      </c>
      <c r="AS86" s="59"/>
      <c r="AT86" s="59"/>
      <c r="AU86" s="59"/>
      <c r="AV86" s="59"/>
      <c r="AW86" s="59"/>
      <c r="AX86" s="60"/>
    </row>
    <row r="87" spans="1:50" x14ac:dyDescent="0.25">
      <c r="A87" s="9" t="s">
        <v>126</v>
      </c>
      <c r="B87" s="46">
        <v>2019</v>
      </c>
      <c r="C87" s="47">
        <v>2020</v>
      </c>
      <c r="D87" s="47">
        <v>2021</v>
      </c>
      <c r="E87" s="47">
        <v>2022</v>
      </c>
      <c r="F87" s="47">
        <v>2023</v>
      </c>
      <c r="G87" s="47">
        <v>2024</v>
      </c>
      <c r="H87" s="48" t="s">
        <v>13</v>
      </c>
      <c r="I87" s="46">
        <v>2019</v>
      </c>
      <c r="J87" s="47">
        <v>2020</v>
      </c>
      <c r="K87" s="47">
        <v>2021</v>
      </c>
      <c r="L87" s="47">
        <v>2022</v>
      </c>
      <c r="M87" s="47">
        <v>2023</v>
      </c>
      <c r="N87" s="47">
        <v>2024</v>
      </c>
      <c r="O87" s="48" t="s">
        <v>13</v>
      </c>
      <c r="P87" s="46">
        <v>2019</v>
      </c>
      <c r="Q87" s="47">
        <v>2020</v>
      </c>
      <c r="R87" s="47">
        <v>2021</v>
      </c>
      <c r="S87" s="47">
        <v>2022</v>
      </c>
      <c r="T87" s="47">
        <v>2023</v>
      </c>
      <c r="U87" s="47">
        <v>2024</v>
      </c>
      <c r="V87" s="48" t="s">
        <v>13</v>
      </c>
      <c r="W87" s="46">
        <v>2019</v>
      </c>
      <c r="X87" s="47">
        <v>2020</v>
      </c>
      <c r="Y87" s="47">
        <v>2021</v>
      </c>
      <c r="Z87" s="47">
        <v>2022</v>
      </c>
      <c r="AA87" s="47">
        <v>2023</v>
      </c>
      <c r="AB87" s="47">
        <v>2024</v>
      </c>
      <c r="AC87" s="48" t="s">
        <v>13</v>
      </c>
      <c r="AD87" s="46">
        <v>2019</v>
      </c>
      <c r="AE87" s="47">
        <v>2020</v>
      </c>
      <c r="AF87" s="47">
        <v>2021</v>
      </c>
      <c r="AG87" s="47">
        <v>2022</v>
      </c>
      <c r="AH87" s="47">
        <v>2023</v>
      </c>
      <c r="AI87" s="47">
        <v>2024</v>
      </c>
      <c r="AJ87" s="48" t="s">
        <v>13</v>
      </c>
      <c r="AK87" s="46">
        <v>2019</v>
      </c>
      <c r="AL87" s="47">
        <v>2020</v>
      </c>
      <c r="AM87" s="47">
        <v>2021</v>
      </c>
      <c r="AN87" s="47">
        <v>2022</v>
      </c>
      <c r="AO87" s="47">
        <v>2023</v>
      </c>
      <c r="AP87" s="47">
        <v>2024</v>
      </c>
      <c r="AQ87" s="48" t="s">
        <v>13</v>
      </c>
      <c r="AR87" s="46">
        <v>2019</v>
      </c>
      <c r="AS87" s="47">
        <v>2020</v>
      </c>
      <c r="AT87" s="47">
        <v>2021</v>
      </c>
      <c r="AU87" s="47">
        <v>2022</v>
      </c>
      <c r="AV87" s="47">
        <v>2023</v>
      </c>
      <c r="AW87" s="47">
        <v>2024</v>
      </c>
      <c r="AX87" s="48" t="s">
        <v>13</v>
      </c>
    </row>
    <row r="88" spans="1:50" x14ac:dyDescent="0.25">
      <c r="A88" s="12" t="s">
        <v>12</v>
      </c>
      <c r="B88" s="55">
        <v>7018.6152433432835</v>
      </c>
      <c r="C88" s="56">
        <v>6031</v>
      </c>
      <c r="D88" s="56">
        <v>6223</v>
      </c>
      <c r="E88" s="56">
        <v>6597</v>
      </c>
      <c r="F88" s="56">
        <v>7023</v>
      </c>
      <c r="G88" s="56">
        <v>7023</v>
      </c>
      <c r="H88" s="38">
        <v>0</v>
      </c>
      <c r="I88" s="4">
        <v>572.46693093539795</v>
      </c>
      <c r="J88" s="5">
        <v>351.86414511965199</v>
      </c>
      <c r="K88" s="5">
        <v>419.30866096032202</v>
      </c>
      <c r="L88" s="5">
        <v>423.38164859724498</v>
      </c>
      <c r="M88" s="5">
        <v>494.62349759595497</v>
      </c>
      <c r="N88" s="5">
        <v>417.42187337694799</v>
      </c>
      <c r="O88" s="38">
        <v>-0.15608159457493254</v>
      </c>
      <c r="P88" s="4">
        <v>1519.1433425841001</v>
      </c>
      <c r="Q88" s="5">
        <v>414.28601739563101</v>
      </c>
      <c r="R88" s="5">
        <v>200.78721140278199</v>
      </c>
      <c r="S88" s="5">
        <v>880.39743779321202</v>
      </c>
      <c r="T88" s="5">
        <v>1019.63087263466</v>
      </c>
      <c r="U88" s="5">
        <v>999.789183422051</v>
      </c>
      <c r="V88" s="38">
        <v>-1.9459678737795971E-2</v>
      </c>
      <c r="W88" s="4">
        <v>20400</v>
      </c>
      <c r="X88" s="5">
        <v>20400</v>
      </c>
      <c r="Y88" s="5">
        <v>20400</v>
      </c>
      <c r="Z88" s="5">
        <v>20400</v>
      </c>
      <c r="AA88" s="5">
        <v>13265</v>
      </c>
      <c r="AB88" s="5">
        <v>13265</v>
      </c>
      <c r="AC88" s="38">
        <v>0</v>
      </c>
      <c r="AD88" s="4">
        <v>25809</v>
      </c>
      <c r="AE88" s="5">
        <v>25809</v>
      </c>
      <c r="AF88" s="5">
        <v>25809</v>
      </c>
      <c r="AG88" s="5">
        <v>25809</v>
      </c>
      <c r="AH88" s="5">
        <v>15326</v>
      </c>
      <c r="AI88" s="5">
        <v>15326</v>
      </c>
      <c r="AJ88" s="38">
        <v>0</v>
      </c>
      <c r="AK88" s="4">
        <v>48</v>
      </c>
      <c r="AL88" s="5">
        <v>48</v>
      </c>
      <c r="AM88" s="5">
        <v>48</v>
      </c>
      <c r="AN88" s="5">
        <v>16</v>
      </c>
      <c r="AO88" s="5">
        <v>16</v>
      </c>
      <c r="AP88" s="5">
        <v>16</v>
      </c>
      <c r="AQ88" s="38">
        <v>0</v>
      </c>
      <c r="AR88" s="4">
        <v>657</v>
      </c>
      <c r="AS88" s="5">
        <v>657</v>
      </c>
      <c r="AT88" s="5">
        <v>657</v>
      </c>
      <c r="AU88" s="5">
        <v>657</v>
      </c>
      <c r="AV88" s="5">
        <v>1580</v>
      </c>
      <c r="AW88" s="5">
        <v>1580</v>
      </c>
      <c r="AX88" s="38">
        <v>0</v>
      </c>
    </row>
    <row r="90" spans="1:50" x14ac:dyDescent="0.25">
      <c r="A90" s="18"/>
    </row>
    <row r="91" spans="1:50" x14ac:dyDescent="0.25">
      <c r="A91" s="18" t="s">
        <v>93</v>
      </c>
      <c r="B91" s="49" t="s">
        <v>55</v>
      </c>
      <c r="C91" s="50" t="s">
        <v>56</v>
      </c>
      <c r="D91" s="50"/>
      <c r="E91" s="50" t="s">
        <v>60</v>
      </c>
      <c r="F91" s="51"/>
    </row>
    <row r="92" spans="1:50" x14ac:dyDescent="0.25">
      <c r="A92" s="13" t="s">
        <v>19</v>
      </c>
      <c r="B92" s="42" t="s">
        <v>58</v>
      </c>
      <c r="C92" t="s">
        <v>59</v>
      </c>
      <c r="E92" t="s">
        <v>61</v>
      </c>
      <c r="F92" s="43"/>
    </row>
    <row r="93" spans="1:50" x14ac:dyDescent="0.25">
      <c r="A93" s="42" t="s">
        <v>94</v>
      </c>
      <c r="B93" s="42" t="s">
        <v>58</v>
      </c>
      <c r="C93" t="s">
        <v>59</v>
      </c>
      <c r="E93" t="s">
        <v>61</v>
      </c>
      <c r="F93" s="43"/>
    </row>
    <row r="94" spans="1:50" x14ac:dyDescent="0.25">
      <c r="A94" s="42" t="s">
        <v>95</v>
      </c>
      <c r="B94" s="42" t="s">
        <v>58</v>
      </c>
      <c r="C94" t="s">
        <v>59</v>
      </c>
      <c r="E94" t="s">
        <v>61</v>
      </c>
      <c r="F94" s="43"/>
    </row>
    <row r="95" spans="1:50" x14ac:dyDescent="0.25">
      <c r="A95" s="42" t="s">
        <v>57</v>
      </c>
      <c r="B95" s="42"/>
      <c r="F95" s="43"/>
    </row>
    <row r="96" spans="1:50" x14ac:dyDescent="0.25">
      <c r="A96" s="41" t="s">
        <v>76</v>
      </c>
      <c r="B96" s="42" t="s">
        <v>58</v>
      </c>
      <c r="C96" t="s">
        <v>59</v>
      </c>
      <c r="E96" t="s">
        <v>61</v>
      </c>
      <c r="F96" s="43"/>
    </row>
    <row r="97" spans="1:6" x14ac:dyDescent="0.25">
      <c r="A97" s="41" t="s">
        <v>77</v>
      </c>
      <c r="B97" s="42" t="s">
        <v>58</v>
      </c>
      <c r="C97" t="s">
        <v>59</v>
      </c>
      <c r="E97" t="s">
        <v>61</v>
      </c>
      <c r="F97" s="43"/>
    </row>
    <row r="98" spans="1:6" x14ac:dyDescent="0.25">
      <c r="A98" s="41" t="s">
        <v>64</v>
      </c>
      <c r="B98" s="42" t="s">
        <v>58</v>
      </c>
      <c r="C98" t="s">
        <v>59</v>
      </c>
      <c r="E98" t="s">
        <v>61</v>
      </c>
      <c r="F98" s="43"/>
    </row>
    <row r="99" spans="1:6" x14ac:dyDescent="0.25">
      <c r="A99" s="41" t="s">
        <v>65</v>
      </c>
      <c r="B99" s="42" t="s">
        <v>67</v>
      </c>
      <c r="C99" t="s">
        <v>68</v>
      </c>
      <c r="E99" t="s">
        <v>62</v>
      </c>
      <c r="F99" s="43"/>
    </row>
    <row r="100" spans="1:6" x14ac:dyDescent="0.25">
      <c r="A100" s="41" t="s">
        <v>66</v>
      </c>
      <c r="B100" s="42" t="s">
        <v>67</v>
      </c>
      <c r="C100" t="s">
        <v>68</v>
      </c>
      <c r="E100" t="s">
        <v>61</v>
      </c>
      <c r="F100" s="43"/>
    </row>
    <row r="101" spans="1:6" x14ac:dyDescent="0.25">
      <c r="A101" s="41" t="s">
        <v>71</v>
      </c>
      <c r="B101" s="42" t="s">
        <v>67</v>
      </c>
      <c r="C101" t="s">
        <v>68</v>
      </c>
      <c r="E101" t="s">
        <v>61</v>
      </c>
      <c r="F101" s="43"/>
    </row>
    <row r="102" spans="1:6" x14ac:dyDescent="0.25">
      <c r="A102" s="41" t="s">
        <v>72</v>
      </c>
      <c r="B102" s="42" t="s">
        <v>67</v>
      </c>
      <c r="C102" t="s">
        <v>68</v>
      </c>
      <c r="E102" t="s">
        <v>62</v>
      </c>
      <c r="F102" s="43"/>
    </row>
    <row r="103" spans="1:6" x14ac:dyDescent="0.25">
      <c r="A103" s="41" t="s">
        <v>73</v>
      </c>
      <c r="B103" s="42" t="s">
        <v>67</v>
      </c>
      <c r="C103" t="s">
        <v>68</v>
      </c>
      <c r="E103" t="s">
        <v>62</v>
      </c>
      <c r="F103" s="43"/>
    </row>
    <row r="104" spans="1:6" x14ac:dyDescent="0.25">
      <c r="A104" s="41" t="s">
        <v>74</v>
      </c>
      <c r="B104" s="42" t="s">
        <v>67</v>
      </c>
      <c r="C104" t="s">
        <v>68</v>
      </c>
      <c r="E104" t="s">
        <v>62</v>
      </c>
      <c r="F104" s="43"/>
    </row>
    <row r="105" spans="1:6" x14ac:dyDescent="0.25">
      <c r="A105" s="41" t="s">
        <v>75</v>
      </c>
      <c r="B105" s="42" t="s">
        <v>67</v>
      </c>
      <c r="C105" t="s">
        <v>68</v>
      </c>
      <c r="E105" t="s">
        <v>62</v>
      </c>
      <c r="F105" s="43"/>
    </row>
    <row r="106" spans="1:6" x14ac:dyDescent="0.25">
      <c r="A106" s="41" t="s">
        <v>78</v>
      </c>
      <c r="B106" s="42" t="s">
        <v>58</v>
      </c>
      <c r="C106" t="s">
        <v>59</v>
      </c>
      <c r="E106" t="s">
        <v>61</v>
      </c>
      <c r="F106" s="43"/>
    </row>
    <row r="107" spans="1:6" x14ac:dyDescent="0.25">
      <c r="A107" s="41" t="s">
        <v>79</v>
      </c>
      <c r="B107" s="42" t="s">
        <v>67</v>
      </c>
      <c r="C107" t="s">
        <v>68</v>
      </c>
      <c r="E107" t="s">
        <v>62</v>
      </c>
      <c r="F107" s="43"/>
    </row>
    <row r="108" spans="1:6" x14ac:dyDescent="0.25">
      <c r="A108" s="44" t="s">
        <v>80</v>
      </c>
      <c r="B108" s="42" t="s">
        <v>67</v>
      </c>
      <c r="C108" t="s">
        <v>68</v>
      </c>
      <c r="E108" t="s">
        <v>83</v>
      </c>
      <c r="F108" s="43"/>
    </row>
    <row r="109" spans="1:6" x14ac:dyDescent="0.25">
      <c r="A109" s="44" t="s">
        <v>81</v>
      </c>
      <c r="B109" s="42" t="s">
        <v>67</v>
      </c>
      <c r="C109" t="s">
        <v>68</v>
      </c>
      <c r="E109" t="s">
        <v>83</v>
      </c>
      <c r="F109" s="43"/>
    </row>
    <row r="110" spans="1:6" x14ac:dyDescent="0.25">
      <c r="A110" s="45" t="s">
        <v>82</v>
      </c>
      <c r="B110" s="7" t="s">
        <v>67</v>
      </c>
      <c r="C110" s="8" t="s">
        <v>68</v>
      </c>
      <c r="D110" s="8"/>
      <c r="E110" s="8" t="s">
        <v>83</v>
      </c>
      <c r="F110" s="9"/>
    </row>
    <row r="112" spans="1:6" s="17" customFormat="1" ht="15.5" x14ac:dyDescent="0.35">
      <c r="A112" s="17" t="s">
        <v>25</v>
      </c>
    </row>
    <row r="114" spans="1:50" ht="13.5" x14ac:dyDescent="0.25">
      <c r="B114" s="58" t="s">
        <v>26</v>
      </c>
      <c r="C114" s="59"/>
      <c r="D114" s="59"/>
      <c r="E114" s="59"/>
      <c r="F114" s="59"/>
      <c r="G114" s="59"/>
      <c r="H114" s="60"/>
      <c r="I114" s="58" t="s">
        <v>102</v>
      </c>
      <c r="J114" s="59"/>
      <c r="K114" s="59"/>
      <c r="L114" s="59"/>
      <c r="M114" s="59"/>
      <c r="N114" s="59"/>
      <c r="O114" s="60"/>
      <c r="P114" s="58" t="s">
        <v>103</v>
      </c>
      <c r="Q114" s="59"/>
      <c r="R114" s="59"/>
      <c r="S114" s="59"/>
      <c r="T114" s="59"/>
      <c r="U114" s="59"/>
      <c r="V114" s="60"/>
      <c r="W114" s="58" t="s">
        <v>104</v>
      </c>
      <c r="X114" s="59"/>
      <c r="Y114" s="59"/>
      <c r="Z114" s="59"/>
      <c r="AA114" s="59"/>
      <c r="AB114" s="59"/>
      <c r="AC114" s="60"/>
      <c r="AD114" s="58" t="s">
        <v>105</v>
      </c>
      <c r="AE114" s="59"/>
      <c r="AF114" s="59"/>
      <c r="AG114" s="59"/>
      <c r="AH114" s="59"/>
      <c r="AI114" s="59"/>
      <c r="AJ114" s="60"/>
      <c r="AK114" s="58" t="s">
        <v>106</v>
      </c>
      <c r="AL114" s="59"/>
      <c r="AM114" s="59"/>
      <c r="AN114" s="59"/>
      <c r="AO114" s="59"/>
      <c r="AP114" s="59"/>
      <c r="AQ114" s="60"/>
      <c r="AR114" s="58" t="s">
        <v>107</v>
      </c>
      <c r="AS114" s="59"/>
      <c r="AT114" s="59"/>
      <c r="AU114" s="59"/>
      <c r="AV114" s="59"/>
      <c r="AW114" s="59"/>
      <c r="AX114" s="60"/>
    </row>
    <row r="115" spans="1:50" x14ac:dyDescent="0.25">
      <c r="B115" s="46">
        <v>2019</v>
      </c>
      <c r="C115" s="47">
        <v>2020</v>
      </c>
      <c r="D115" s="47">
        <v>2021</v>
      </c>
      <c r="E115" s="47">
        <v>2022</v>
      </c>
      <c r="F115" s="47">
        <v>2023</v>
      </c>
      <c r="G115" s="47">
        <v>2024</v>
      </c>
      <c r="H115" s="48" t="s">
        <v>13</v>
      </c>
      <c r="I115" s="46">
        <v>2019</v>
      </c>
      <c r="J115" s="47">
        <v>2020</v>
      </c>
      <c r="K115" s="47">
        <v>2021</v>
      </c>
      <c r="L115" s="47">
        <v>2022</v>
      </c>
      <c r="M115" s="47">
        <v>2023</v>
      </c>
      <c r="N115" s="47">
        <v>2024</v>
      </c>
      <c r="O115" s="48" t="s">
        <v>13</v>
      </c>
      <c r="P115" s="46">
        <v>2019</v>
      </c>
      <c r="Q115" s="47">
        <v>2020</v>
      </c>
      <c r="R115" s="47">
        <v>2021</v>
      </c>
      <c r="S115" s="47">
        <v>2022</v>
      </c>
      <c r="T115" s="47">
        <v>2023</v>
      </c>
      <c r="U115" s="47">
        <v>2024</v>
      </c>
      <c r="V115" s="48" t="s">
        <v>13</v>
      </c>
      <c r="W115" s="46">
        <v>2019</v>
      </c>
      <c r="X115" s="47">
        <v>2020</v>
      </c>
      <c r="Y115" s="47">
        <v>2021</v>
      </c>
      <c r="Z115" s="47">
        <v>2022</v>
      </c>
      <c r="AA115" s="47">
        <v>2023</v>
      </c>
      <c r="AB115" s="47">
        <v>2024</v>
      </c>
      <c r="AC115" s="48" t="s">
        <v>13</v>
      </c>
      <c r="AD115" s="46">
        <v>2019</v>
      </c>
      <c r="AE115" s="47">
        <v>2020</v>
      </c>
      <c r="AF115" s="47">
        <v>2021</v>
      </c>
      <c r="AG115" s="47">
        <v>2022</v>
      </c>
      <c r="AH115" s="47">
        <v>2023</v>
      </c>
      <c r="AI115" s="47">
        <v>2024</v>
      </c>
      <c r="AJ115" s="48" t="s">
        <v>13</v>
      </c>
      <c r="AK115" s="46">
        <v>2019</v>
      </c>
      <c r="AL115" s="47">
        <v>2020</v>
      </c>
      <c r="AM115" s="47">
        <v>2021</v>
      </c>
      <c r="AN115" s="47">
        <v>2022</v>
      </c>
      <c r="AO115" s="47">
        <v>2023</v>
      </c>
      <c r="AP115" s="47">
        <v>2024</v>
      </c>
      <c r="AQ115" s="48" t="s">
        <v>13</v>
      </c>
      <c r="AR115" s="46">
        <v>2019</v>
      </c>
      <c r="AS115" s="47">
        <v>2020</v>
      </c>
      <c r="AT115" s="47">
        <v>2021</v>
      </c>
      <c r="AU115" s="47">
        <v>2022</v>
      </c>
      <c r="AV115" s="47">
        <v>2023</v>
      </c>
      <c r="AW115" s="47">
        <v>2024</v>
      </c>
      <c r="AX115" s="48" t="s">
        <v>13</v>
      </c>
    </row>
    <row r="116" spans="1:50" x14ac:dyDescent="0.25">
      <c r="A116" s="16" t="s">
        <v>12</v>
      </c>
      <c r="B116" s="4">
        <v>5036</v>
      </c>
      <c r="C116" s="5">
        <v>4767</v>
      </c>
      <c r="D116" s="5">
        <v>4812</v>
      </c>
      <c r="E116" s="5">
        <v>4697</v>
      </c>
      <c r="F116" s="5">
        <v>4744</v>
      </c>
      <c r="G116" s="5">
        <v>4459</v>
      </c>
      <c r="H116" s="6">
        <v>-6.0075885328836454E-2</v>
      </c>
      <c r="I116" s="19">
        <v>103.53414052500001</v>
      </c>
      <c r="J116" s="20">
        <v>89.252754267484207</v>
      </c>
      <c r="K116" s="20">
        <v>89.040390270229693</v>
      </c>
      <c r="L116" s="20">
        <v>93.778063193538102</v>
      </c>
      <c r="M116" s="20">
        <v>91.803347420000009</v>
      </c>
      <c r="N116" s="20">
        <v>87.894607433000004</v>
      </c>
      <c r="O116" s="6">
        <v>-4.2577314410089384E-2</v>
      </c>
      <c r="P116" s="4">
        <v>68563.183754051701</v>
      </c>
      <c r="Q116" s="5">
        <v>56470.189502623296</v>
      </c>
      <c r="R116" s="5">
        <v>53960.720894400001</v>
      </c>
      <c r="S116" s="5">
        <v>52722.0803539685</v>
      </c>
      <c r="T116" s="5">
        <v>49822.722207649997</v>
      </c>
      <c r="U116" s="5">
        <v>44016.267199199996</v>
      </c>
      <c r="V116" s="6">
        <v>-0.11654230742852612</v>
      </c>
      <c r="W116" s="4">
        <v>6904.1772066400008</v>
      </c>
      <c r="X116" s="5">
        <v>9673.3556067959998</v>
      </c>
      <c r="Y116" s="5">
        <v>10463.994734759999</v>
      </c>
      <c r="Z116" s="5">
        <v>12839.597787144501</v>
      </c>
      <c r="AA116" s="5">
        <v>15333.97264924</v>
      </c>
      <c r="AB116" s="5">
        <v>16455.615626520001</v>
      </c>
      <c r="AC116" s="6">
        <v>7.3147579100161675E-2</v>
      </c>
      <c r="AD116" s="4">
        <v>1386.2045963800001</v>
      </c>
      <c r="AE116" s="5">
        <v>1099.4539185279998</v>
      </c>
      <c r="AF116" s="5">
        <v>1080.0033640000001</v>
      </c>
      <c r="AG116" s="5">
        <v>1029.5212746739999</v>
      </c>
      <c r="AH116" s="5">
        <v>628.37620680000009</v>
      </c>
      <c r="AI116" s="5">
        <v>1416.1996001699999</v>
      </c>
      <c r="AJ116" s="6">
        <v>1.2537447867130154</v>
      </c>
      <c r="AK116" s="4">
        <v>0</v>
      </c>
      <c r="AL116" s="5">
        <v>0</v>
      </c>
      <c r="AM116" s="5">
        <v>0</v>
      </c>
      <c r="AN116" s="5">
        <v>0</v>
      </c>
      <c r="AO116" s="5">
        <v>102.6393894</v>
      </c>
      <c r="AP116" s="5">
        <v>502.28703000000002</v>
      </c>
      <c r="AQ116" s="6">
        <v>3.8937063337596198</v>
      </c>
      <c r="AR116" s="4">
        <v>76853.565557071706</v>
      </c>
      <c r="AS116" s="5">
        <v>67242.999027947299</v>
      </c>
      <c r="AT116" s="5">
        <v>65504.718993160001</v>
      </c>
      <c r="AU116" s="5">
        <v>66591.199415787007</v>
      </c>
      <c r="AV116" s="5">
        <v>65887.710453090011</v>
      </c>
      <c r="AW116" s="5">
        <v>62390.369455889995</v>
      </c>
      <c r="AX116" s="6">
        <v>-5.3080323677205499E-2</v>
      </c>
    </row>
    <row r="118" spans="1:50" x14ac:dyDescent="0.25">
      <c r="A118" s="18" t="s">
        <v>14</v>
      </c>
    </row>
    <row r="119" spans="1:50" ht="13.5" x14ac:dyDescent="0.25">
      <c r="A119" t="s">
        <v>120</v>
      </c>
    </row>
    <row r="120" spans="1:50" ht="13.5" x14ac:dyDescent="0.25">
      <c r="A120" t="s">
        <v>121</v>
      </c>
    </row>
    <row r="122" spans="1:50" s="17" customFormat="1" ht="15.5" x14ac:dyDescent="0.35">
      <c r="A122" s="17" t="s">
        <v>39</v>
      </c>
    </row>
    <row r="124" spans="1:50" x14ac:dyDescent="0.25">
      <c r="A124" t="s">
        <v>12</v>
      </c>
      <c r="B124" s="52">
        <v>2019</v>
      </c>
      <c r="C124" s="53">
        <v>2020</v>
      </c>
      <c r="D124" s="53">
        <v>2021</v>
      </c>
      <c r="E124" s="53">
        <v>2022</v>
      </c>
      <c r="F124" s="53">
        <v>2023</v>
      </c>
      <c r="G124" s="53">
        <v>2024</v>
      </c>
      <c r="H124" s="54" t="s">
        <v>13</v>
      </c>
    </row>
    <row r="125" spans="1:50" x14ac:dyDescent="0.25">
      <c r="A125" s="23" t="s">
        <v>108</v>
      </c>
      <c r="B125" s="25">
        <v>5634.9250519999996</v>
      </c>
      <c r="C125" s="26">
        <v>4630.6560309612996</v>
      </c>
      <c r="D125" s="26">
        <v>5529.6324003038999</v>
      </c>
      <c r="E125" s="26">
        <v>4826.2070632941004</v>
      </c>
      <c r="F125" s="26">
        <v>6164.2862527944999</v>
      </c>
      <c r="G125" s="26">
        <v>4872.7361899999996</v>
      </c>
      <c r="H125" s="39">
        <v>-0.20952142873134627</v>
      </c>
    </row>
    <row r="126" spans="1:50" x14ac:dyDescent="0.25">
      <c r="A126" s="24" t="s">
        <v>27</v>
      </c>
      <c r="B126" s="25">
        <v>2367.9810000000002</v>
      </c>
      <c r="C126" s="26">
        <v>1550.3150408194999</v>
      </c>
      <c r="D126" s="26">
        <v>1983.8460912819</v>
      </c>
      <c r="E126" s="26">
        <v>2181.6655512819002</v>
      </c>
      <c r="F126" s="26">
        <v>2173.1165617944998</v>
      </c>
      <c r="G126" s="26">
        <v>2067.837</v>
      </c>
      <c r="H126" s="39">
        <v>-4.8446348274831075E-2</v>
      </c>
    </row>
    <row r="127" spans="1:50" x14ac:dyDescent="0.25">
      <c r="A127" s="21" t="s">
        <v>30</v>
      </c>
      <c r="B127" s="1">
        <v>1061.2170000000001</v>
      </c>
      <c r="C127" s="2">
        <v>573.83789516080003</v>
      </c>
      <c r="D127" s="2">
        <v>862.78619128189996</v>
      </c>
      <c r="E127" s="2">
        <v>907.27619128189997</v>
      </c>
      <c r="F127" s="2">
        <v>908.3</v>
      </c>
      <c r="G127" s="2">
        <v>871.43700000000001</v>
      </c>
      <c r="H127" s="37">
        <v>-4.0584608609490203E-2</v>
      </c>
    </row>
    <row r="128" spans="1:50" x14ac:dyDescent="0.25">
      <c r="A128" s="21" t="s">
        <v>29</v>
      </c>
      <c r="B128" s="1">
        <v>800.02099999999996</v>
      </c>
      <c r="C128" s="2">
        <v>608.46214565870002</v>
      </c>
      <c r="D128" s="2">
        <v>709.64710000000002</v>
      </c>
      <c r="E128" s="2">
        <v>754.59077000000002</v>
      </c>
      <c r="F128" s="2">
        <v>763.8065617945</v>
      </c>
      <c r="G128" s="2">
        <v>702.03</v>
      </c>
      <c r="H128" s="37">
        <v>-8.0879852157018872E-2</v>
      </c>
    </row>
    <row r="129" spans="1:22" x14ac:dyDescent="0.25">
      <c r="A129" s="21" t="s">
        <v>32</v>
      </c>
      <c r="B129" s="1">
        <v>506.74299999999999</v>
      </c>
      <c r="C129" s="2">
        <v>368.01499999999999</v>
      </c>
      <c r="D129" s="2">
        <v>411.4128</v>
      </c>
      <c r="E129" s="2">
        <v>519.79858999999999</v>
      </c>
      <c r="F129" s="2">
        <v>501.01</v>
      </c>
      <c r="G129" s="2">
        <v>494.37</v>
      </c>
      <c r="H129" s="37">
        <v>-1.3253228478473433E-2</v>
      </c>
    </row>
    <row r="130" spans="1:22" x14ac:dyDescent="0.25">
      <c r="A130" s="24" t="s">
        <v>28</v>
      </c>
      <c r="B130" s="25">
        <v>3266.9440519999998</v>
      </c>
      <c r="C130" s="26">
        <v>3080.3409901417999</v>
      </c>
      <c r="D130" s="26">
        <v>3545.7863090219998</v>
      </c>
      <c r="E130" s="26">
        <v>2644.5415120122002</v>
      </c>
      <c r="F130" s="26">
        <v>3991.1696910000001</v>
      </c>
      <c r="G130" s="26">
        <v>2804.8991900000001</v>
      </c>
      <c r="H130" s="39">
        <v>-0.29722376968210951</v>
      </c>
    </row>
    <row r="131" spans="1:22" x14ac:dyDescent="0.25">
      <c r="A131" s="21" t="s">
        <v>34</v>
      </c>
      <c r="B131" s="28">
        <v>1100.768</v>
      </c>
      <c r="C131" s="29">
        <v>814.88812654330002</v>
      </c>
      <c r="D131" s="29">
        <v>1019.3851912819</v>
      </c>
      <c r="E131" s="29">
        <v>935.91601427210003</v>
      </c>
      <c r="F131" s="29">
        <v>869.40199099999995</v>
      </c>
      <c r="G131" s="29">
        <v>841.94500000000005</v>
      </c>
      <c r="H131" s="40">
        <v>-3.1581467818377562E-2</v>
      </c>
    </row>
    <row r="132" spans="1:22" x14ac:dyDescent="0.25">
      <c r="A132" s="21" t="s">
        <v>35</v>
      </c>
      <c r="B132" s="1">
        <v>637.53399999999999</v>
      </c>
      <c r="C132" s="2">
        <v>981.6132978439</v>
      </c>
      <c r="D132" s="2">
        <v>908.78105528809999</v>
      </c>
      <c r="E132" s="2">
        <v>428.9080552881</v>
      </c>
      <c r="F132" s="2">
        <v>350.79</v>
      </c>
      <c r="G132" s="2">
        <v>530.70000000000005</v>
      </c>
      <c r="H132" s="37">
        <v>0.51287094843068504</v>
      </c>
    </row>
    <row r="133" spans="1:22" x14ac:dyDescent="0.25">
      <c r="A133" s="21" t="s">
        <v>36</v>
      </c>
      <c r="B133" s="1">
        <v>132.65799999999999</v>
      </c>
      <c r="C133" s="2">
        <v>77.495052312300004</v>
      </c>
      <c r="D133" s="2">
        <v>131.6155369855</v>
      </c>
      <c r="E133" s="2">
        <v>129.76374698550001</v>
      </c>
      <c r="F133" s="2">
        <v>110.556</v>
      </c>
      <c r="G133" s="2">
        <v>113.53954</v>
      </c>
      <c r="H133" s="37">
        <v>2.6986685480661521E-2</v>
      </c>
    </row>
    <row r="134" spans="1:22" x14ac:dyDescent="0.25">
      <c r="A134" s="21" t="s">
        <v>37</v>
      </c>
      <c r="B134" s="1">
        <v>61.994</v>
      </c>
      <c r="C134" s="2">
        <v>29.760995101599999</v>
      </c>
      <c r="D134" s="2">
        <v>38.459990695800002</v>
      </c>
      <c r="E134" s="2">
        <v>40.690990695799997</v>
      </c>
      <c r="F134" s="2">
        <v>1105.386</v>
      </c>
      <c r="G134" s="2">
        <v>38.075420000000001</v>
      </c>
      <c r="H134" s="37">
        <v>-0.96555463883204595</v>
      </c>
    </row>
    <row r="135" spans="1:22" x14ac:dyDescent="0.25">
      <c r="A135" s="21" t="s">
        <v>31</v>
      </c>
      <c r="B135" s="1">
        <v>605.81500000000005</v>
      </c>
      <c r="C135" s="2">
        <v>509.32</v>
      </c>
      <c r="D135" s="2">
        <v>575.899</v>
      </c>
      <c r="E135" s="2">
        <v>414.17586</v>
      </c>
      <c r="F135" s="2">
        <v>452.726</v>
      </c>
      <c r="G135" s="2">
        <v>451.25400000000002</v>
      </c>
      <c r="H135" s="37">
        <v>-3.2514147630133827E-3</v>
      </c>
    </row>
    <row r="136" spans="1:22" x14ac:dyDescent="0.25">
      <c r="A136" s="21" t="s">
        <v>38</v>
      </c>
      <c r="B136" s="1">
        <v>542.83100000000002</v>
      </c>
      <c r="C136" s="2">
        <v>508.55399999999997</v>
      </c>
      <c r="D136" s="2">
        <v>459.351</v>
      </c>
      <c r="E136" s="2">
        <v>207.57900000000001</v>
      </c>
      <c r="F136" s="2">
        <v>352.72399999999999</v>
      </c>
      <c r="G136" s="2">
        <v>302.495</v>
      </c>
      <c r="H136" s="37">
        <v>-0.14240312538982314</v>
      </c>
    </row>
    <row r="137" spans="1:22" x14ac:dyDescent="0.25">
      <c r="A137" s="22" t="s">
        <v>33</v>
      </c>
      <c r="B137" s="4">
        <v>185.344052</v>
      </c>
      <c r="C137" s="56">
        <v>158.70951834069999</v>
      </c>
      <c r="D137" s="56">
        <v>412.29453477070001</v>
      </c>
      <c r="E137" s="5">
        <v>487.50784477069999</v>
      </c>
      <c r="F137" s="5">
        <v>749.58569999999997</v>
      </c>
      <c r="G137" s="5">
        <v>526.89022999999997</v>
      </c>
      <c r="H137" s="38">
        <v>-0.29709140662635369</v>
      </c>
    </row>
    <row r="139" spans="1:22" x14ac:dyDescent="0.25">
      <c r="A139" s="18" t="s">
        <v>20</v>
      </c>
    </row>
    <row r="140" spans="1:22" x14ac:dyDescent="0.25">
      <c r="A140" s="27" t="s">
        <v>51</v>
      </c>
    </row>
    <row r="142" spans="1:22" s="17" customFormat="1" ht="15.5" x14ac:dyDescent="0.35">
      <c r="A142" s="17" t="s">
        <v>40</v>
      </c>
    </row>
    <row r="143" spans="1:22" ht="13.5" x14ac:dyDescent="0.25">
      <c r="B143" s="58" t="s">
        <v>122</v>
      </c>
      <c r="C143" s="59"/>
      <c r="D143" s="59"/>
      <c r="E143" s="59"/>
      <c r="F143" s="59"/>
      <c r="G143" s="59"/>
      <c r="H143" s="60"/>
      <c r="I143" s="58" t="s">
        <v>123</v>
      </c>
      <c r="J143" s="59"/>
      <c r="K143" s="59"/>
      <c r="L143" s="59"/>
      <c r="M143" s="59"/>
      <c r="N143" s="59"/>
      <c r="O143" s="60"/>
      <c r="P143" s="58" t="s">
        <v>124</v>
      </c>
      <c r="Q143" s="59"/>
      <c r="R143" s="59"/>
      <c r="S143" s="59"/>
      <c r="T143" s="59"/>
      <c r="U143" s="59"/>
      <c r="V143" s="60"/>
    </row>
    <row r="144" spans="1:22" x14ac:dyDescent="0.25">
      <c r="A144" t="s">
        <v>125</v>
      </c>
      <c r="B144" s="46">
        <v>2019</v>
      </c>
      <c r="C144" s="47">
        <v>2020</v>
      </c>
      <c r="D144" s="47">
        <v>2021</v>
      </c>
      <c r="E144" s="47">
        <v>2022</v>
      </c>
      <c r="F144" s="47">
        <v>2023</v>
      </c>
      <c r="G144" s="47">
        <v>2024</v>
      </c>
      <c r="H144" s="48" t="s">
        <v>13</v>
      </c>
      <c r="I144" s="46">
        <v>2019</v>
      </c>
      <c r="J144" s="47">
        <v>2020</v>
      </c>
      <c r="K144" s="47">
        <v>2021</v>
      </c>
      <c r="L144" s="47">
        <v>2022</v>
      </c>
      <c r="M144" s="47">
        <v>2023</v>
      </c>
      <c r="N144" s="47">
        <v>2024</v>
      </c>
      <c r="O144" s="48" t="s">
        <v>13</v>
      </c>
      <c r="P144" s="46">
        <v>2019</v>
      </c>
      <c r="Q144" s="47">
        <v>2020</v>
      </c>
      <c r="R144" s="47">
        <v>2021</v>
      </c>
      <c r="S144" s="47">
        <v>2022</v>
      </c>
      <c r="T144" s="47">
        <v>2023</v>
      </c>
      <c r="U144" s="47">
        <v>2024</v>
      </c>
      <c r="V144" s="48" t="s">
        <v>13</v>
      </c>
    </row>
    <row r="145" spans="1:22" x14ac:dyDescent="0.25">
      <c r="A145" s="10" t="s">
        <v>1</v>
      </c>
      <c r="B145" s="1">
        <v>43.601460000000003</v>
      </c>
      <c r="C145" s="2">
        <v>55.742019999999997</v>
      </c>
      <c r="D145" s="2">
        <v>43.704999999999998</v>
      </c>
      <c r="E145" s="2">
        <v>41.026000000000003</v>
      </c>
      <c r="F145" s="2">
        <v>39.029000000000003</v>
      </c>
      <c r="G145" s="2">
        <v>29.09</v>
      </c>
      <c r="H145" s="37">
        <v>-0.25465679366624827</v>
      </c>
      <c r="I145" s="1">
        <v>415.35618999999997</v>
      </c>
      <c r="J145" s="2">
        <v>377.14273132779999</v>
      </c>
      <c r="K145" s="2">
        <v>519.04699999999991</v>
      </c>
      <c r="L145" s="2">
        <v>606.19500000000005</v>
      </c>
      <c r="M145" s="2">
        <v>442.858</v>
      </c>
      <c r="N145" s="2">
        <v>446.48899999999998</v>
      </c>
      <c r="O145" s="37">
        <v>8.1990163890004464E-3</v>
      </c>
      <c r="P145" s="1">
        <v>458.95764999999994</v>
      </c>
      <c r="Q145" s="2">
        <v>432.88475132780002</v>
      </c>
      <c r="R145" s="2">
        <v>562.75199999999995</v>
      </c>
      <c r="S145" s="2">
        <v>647.221</v>
      </c>
      <c r="T145" s="2">
        <v>481.887</v>
      </c>
      <c r="U145" s="2">
        <v>475.57899999999995</v>
      </c>
      <c r="V145" s="37">
        <v>-1.3090205795134646E-2</v>
      </c>
    </row>
    <row r="146" spans="1:22" x14ac:dyDescent="0.25">
      <c r="A146" s="11" t="s">
        <v>2</v>
      </c>
      <c r="B146" s="1">
        <v>91.027972000000005</v>
      </c>
      <c r="C146" s="2">
        <v>89.510999999999996</v>
      </c>
      <c r="D146" s="2">
        <v>89.202271999999994</v>
      </c>
      <c r="E146" s="2">
        <v>82.355000000000004</v>
      </c>
      <c r="F146" s="2">
        <v>254.58058</v>
      </c>
      <c r="G146" s="2">
        <v>44.995930000000001</v>
      </c>
      <c r="H146" s="37">
        <v>-0.82325466459381935</v>
      </c>
      <c r="I146" s="1">
        <v>109.183339</v>
      </c>
      <c r="J146" s="2">
        <v>79.15925</v>
      </c>
      <c r="K146" s="2">
        <v>61.781999999999996</v>
      </c>
      <c r="L146" s="2">
        <v>7.09</v>
      </c>
      <c r="M146" s="2">
        <v>86.202809999999999</v>
      </c>
      <c r="N146" s="2">
        <v>119.44552</v>
      </c>
      <c r="O146" s="37">
        <v>0.38563371658070089</v>
      </c>
      <c r="P146" s="1">
        <v>200.21131100000002</v>
      </c>
      <c r="Q146" s="2">
        <v>168.67025000000001</v>
      </c>
      <c r="R146" s="2">
        <v>150.98427199999998</v>
      </c>
      <c r="S146" s="2">
        <v>89.445000000000007</v>
      </c>
      <c r="T146" s="2">
        <v>340.78339</v>
      </c>
      <c r="U146" s="2">
        <v>164.44145</v>
      </c>
      <c r="V146" s="37">
        <v>-0.51746049007846295</v>
      </c>
    </row>
    <row r="147" spans="1:22" x14ac:dyDescent="0.25">
      <c r="A147" s="11" t="s">
        <v>3</v>
      </c>
      <c r="B147" s="1">
        <v>10.9</v>
      </c>
      <c r="C147" s="2">
        <v>11.914999999999999</v>
      </c>
      <c r="D147" s="2">
        <v>15.907</v>
      </c>
      <c r="E147" s="2">
        <v>11.468</v>
      </c>
      <c r="F147" s="2">
        <v>10.923999999999999</v>
      </c>
      <c r="G147" s="2">
        <v>10.04233</v>
      </c>
      <c r="H147" s="37">
        <v>-8.0709447088978425E-2</v>
      </c>
      <c r="I147" s="1">
        <v>184.91800000000001</v>
      </c>
      <c r="J147" s="2">
        <v>150.9</v>
      </c>
      <c r="K147" s="2">
        <v>151.13499999999999</v>
      </c>
      <c r="L147" s="2">
        <v>142.90562</v>
      </c>
      <c r="M147" s="2">
        <v>159.90138000000002</v>
      </c>
      <c r="N147" s="2">
        <v>133.01575800000001</v>
      </c>
      <c r="O147" s="37">
        <v>-0.16813877403684707</v>
      </c>
      <c r="P147" s="1">
        <v>195.81800000000001</v>
      </c>
      <c r="Q147" s="2">
        <v>162.815</v>
      </c>
      <c r="R147" s="2">
        <v>167.042</v>
      </c>
      <c r="S147" s="2">
        <v>154.37361999999999</v>
      </c>
      <c r="T147" s="2">
        <v>170.82538000000002</v>
      </c>
      <c r="U147" s="2">
        <v>143.058088</v>
      </c>
      <c r="V147" s="37">
        <v>-0.16254781344551972</v>
      </c>
    </row>
    <row r="148" spans="1:22" x14ac:dyDescent="0.25">
      <c r="A148" s="11" t="s">
        <v>4</v>
      </c>
      <c r="B148" s="1">
        <v>42.265000000000001</v>
      </c>
      <c r="C148" s="2">
        <v>30.995000000000001</v>
      </c>
      <c r="D148" s="2">
        <v>24.605530000000002</v>
      </c>
      <c r="E148" s="2">
        <v>26.45</v>
      </c>
      <c r="F148" s="2">
        <v>30.48</v>
      </c>
      <c r="G148" s="2">
        <v>27.34</v>
      </c>
      <c r="H148" s="37">
        <v>-0.10301837270341208</v>
      </c>
      <c r="I148" s="1">
        <v>32.266115380199999</v>
      </c>
      <c r="J148" s="2">
        <v>40.614775000000002</v>
      </c>
      <c r="K148" s="2">
        <v>31.767074000000001</v>
      </c>
      <c r="L148" s="2">
        <v>18.478000000000002</v>
      </c>
      <c r="M148" s="2">
        <v>46.289381999999996</v>
      </c>
      <c r="N148" s="2">
        <v>48.23</v>
      </c>
      <c r="O148" s="37">
        <v>4.1923610040851322E-2</v>
      </c>
      <c r="P148" s="1">
        <v>74.531115380199992</v>
      </c>
      <c r="Q148" s="2">
        <v>71.609774999999999</v>
      </c>
      <c r="R148" s="2">
        <v>56.372604000000003</v>
      </c>
      <c r="S148" s="2">
        <v>44.927999999999997</v>
      </c>
      <c r="T148" s="2">
        <v>76.769381999999993</v>
      </c>
      <c r="U148" s="2">
        <v>75.569999999999993</v>
      </c>
      <c r="V148" s="37">
        <v>-1.5623181648121154E-2</v>
      </c>
    </row>
    <row r="149" spans="1:22" x14ac:dyDescent="0.25">
      <c r="A149" s="11" t="s">
        <v>5</v>
      </c>
      <c r="B149" s="1">
        <v>4.016</v>
      </c>
      <c r="C149" s="2">
        <v>2.577</v>
      </c>
      <c r="D149" s="2">
        <v>3.129</v>
      </c>
      <c r="E149" s="2">
        <v>3.052</v>
      </c>
      <c r="F149" s="2">
        <v>2.3490000000000002</v>
      </c>
      <c r="G149" s="2">
        <v>0.98799999999999999</v>
      </c>
      <c r="H149" s="37">
        <v>-0.57939548744146452</v>
      </c>
      <c r="I149" s="1">
        <v>60.16</v>
      </c>
      <c r="J149" s="2">
        <v>52.635999999999996</v>
      </c>
      <c r="K149" s="2">
        <v>39.9</v>
      </c>
      <c r="L149" s="2">
        <v>49.885999999999996</v>
      </c>
      <c r="M149" s="2">
        <v>53.849000000000004</v>
      </c>
      <c r="N149" s="2">
        <v>49.491596000000008</v>
      </c>
      <c r="O149" s="37">
        <v>-8.0918939998885664E-2</v>
      </c>
      <c r="P149" s="1">
        <v>64.176000000000002</v>
      </c>
      <c r="Q149" s="2">
        <v>55.212999999999994</v>
      </c>
      <c r="R149" s="2">
        <v>43.028999999999996</v>
      </c>
      <c r="S149" s="2">
        <v>52.937999999999995</v>
      </c>
      <c r="T149" s="2">
        <v>56.198000000000008</v>
      </c>
      <c r="U149" s="2">
        <v>50.479596000000008</v>
      </c>
      <c r="V149" s="37">
        <v>-0.10175458201359477</v>
      </c>
    </row>
    <row r="150" spans="1:22" x14ac:dyDescent="0.25">
      <c r="A150" s="11" t="s">
        <v>6</v>
      </c>
      <c r="B150" s="1">
        <v>19.713000000000001</v>
      </c>
      <c r="C150" s="2">
        <v>17.594999999999999</v>
      </c>
      <c r="D150" s="2">
        <v>14.9</v>
      </c>
      <c r="E150" s="2">
        <v>33.494999999999997</v>
      </c>
      <c r="F150" s="2">
        <v>15.51857</v>
      </c>
      <c r="G150" s="2">
        <v>13.039</v>
      </c>
      <c r="H150" s="37">
        <v>-0.15978083032135049</v>
      </c>
      <c r="I150" s="1">
        <v>160.28899999999999</v>
      </c>
      <c r="J150" s="2">
        <v>159.34100000000001</v>
      </c>
      <c r="K150" s="2">
        <v>164.93099999999998</v>
      </c>
      <c r="L150" s="2">
        <v>121.845184375</v>
      </c>
      <c r="M150" s="2">
        <v>110.44999999999999</v>
      </c>
      <c r="N150" s="2">
        <v>185.55225000000002</v>
      </c>
      <c r="O150" s="37">
        <v>0.67996604798551408</v>
      </c>
      <c r="P150" s="1">
        <v>180.00199999999998</v>
      </c>
      <c r="Q150" s="2">
        <v>176.93600000000001</v>
      </c>
      <c r="R150" s="2">
        <v>179.83099999999999</v>
      </c>
      <c r="S150" s="2">
        <v>155.34018437500001</v>
      </c>
      <c r="T150" s="2">
        <v>125.96856999999999</v>
      </c>
      <c r="U150" s="2">
        <v>198.59125</v>
      </c>
      <c r="V150" s="37">
        <v>0.57651428447588171</v>
      </c>
    </row>
    <row r="151" spans="1:22" x14ac:dyDescent="0.25">
      <c r="A151" s="11" t="s">
        <v>7</v>
      </c>
      <c r="B151" s="1">
        <v>34.012999999999998</v>
      </c>
      <c r="C151" s="2">
        <v>32.421999999999997</v>
      </c>
      <c r="D151" s="2">
        <v>35.770809999999997</v>
      </c>
      <c r="E151" s="2">
        <v>28.710999999999999</v>
      </c>
      <c r="F151" s="2">
        <v>19.742000000000001</v>
      </c>
      <c r="G151" s="2">
        <v>20.278490000000001</v>
      </c>
      <c r="H151" s="37">
        <v>2.7175058251443618E-2</v>
      </c>
      <c r="I151" s="1">
        <v>65.852999999999994</v>
      </c>
      <c r="J151" s="2">
        <v>53.087000000000003</v>
      </c>
      <c r="K151" s="2">
        <v>38.948</v>
      </c>
      <c r="L151" s="2">
        <v>36.435000000000002</v>
      </c>
      <c r="M151" s="2">
        <v>29.402999999999999</v>
      </c>
      <c r="N151" s="2">
        <v>25.666000009999998</v>
      </c>
      <c r="O151" s="37">
        <v>-0.12709587423052071</v>
      </c>
      <c r="P151" s="1">
        <v>99.865999999999985</v>
      </c>
      <c r="Q151" s="2">
        <v>85.509</v>
      </c>
      <c r="R151" s="2">
        <v>74.718809999999991</v>
      </c>
      <c r="S151" s="2">
        <v>65.146000000000001</v>
      </c>
      <c r="T151" s="2">
        <v>49.144999999999996</v>
      </c>
      <c r="U151" s="2">
        <v>45.944490009999996</v>
      </c>
      <c r="V151" s="37">
        <v>-6.5123817071930046E-2</v>
      </c>
    </row>
    <row r="152" spans="1:22" ht="13.5" x14ac:dyDescent="0.25">
      <c r="A152" s="11" t="s">
        <v>86</v>
      </c>
      <c r="B152" s="1">
        <v>5.7000000000000002E-2</v>
      </c>
      <c r="C152" s="2">
        <v>5.7000000000000002E-2</v>
      </c>
      <c r="D152" s="2">
        <v>6.4999999999999997E-3</v>
      </c>
      <c r="E152" s="2">
        <v>7.0000000000000001E-3</v>
      </c>
      <c r="F152" s="2">
        <v>7.1040000000000001</v>
      </c>
      <c r="G152" s="2">
        <v>0.71675</v>
      </c>
      <c r="H152" s="37">
        <v>-0.89910613738738743</v>
      </c>
      <c r="I152" s="1">
        <v>2.325E-2</v>
      </c>
      <c r="J152" s="2">
        <v>2.0499999999999997E-2</v>
      </c>
      <c r="K152" s="2">
        <v>6.0000000000000001E-3</v>
      </c>
      <c r="L152" s="2">
        <v>6.0000000000000001E-3</v>
      </c>
      <c r="M152" s="2">
        <v>6.08</v>
      </c>
      <c r="N152" s="2">
        <v>0.69674999999999998</v>
      </c>
      <c r="O152" s="37">
        <v>-0.88540296052631584</v>
      </c>
      <c r="P152" s="1">
        <v>8.0250000000000002E-2</v>
      </c>
      <c r="Q152" s="2">
        <v>7.7499999999999999E-2</v>
      </c>
      <c r="R152" s="2">
        <v>1.2500000000000001E-2</v>
      </c>
      <c r="S152" s="2">
        <v>1.3000000000000001E-2</v>
      </c>
      <c r="T152" s="2">
        <v>13.184000000000001</v>
      </c>
      <c r="U152" s="2">
        <v>1.4135</v>
      </c>
      <c r="V152" s="37">
        <v>-0.8927867111650486</v>
      </c>
    </row>
    <row r="153" spans="1:22" x14ac:dyDescent="0.25">
      <c r="A153" s="12" t="s">
        <v>12</v>
      </c>
      <c r="B153" s="4">
        <v>245.59343200000001</v>
      </c>
      <c r="C153" s="5">
        <v>240.81402</v>
      </c>
      <c r="D153" s="5">
        <v>227.226112</v>
      </c>
      <c r="E153" s="5">
        <v>226.56399999999999</v>
      </c>
      <c r="F153" s="5">
        <v>379.72714999999999</v>
      </c>
      <c r="G153" s="5">
        <v>146.4905</v>
      </c>
      <c r="H153" s="38">
        <v>-0.61422168522845944</v>
      </c>
      <c r="I153" s="4">
        <v>1028.0488943802002</v>
      </c>
      <c r="J153" s="5">
        <v>912.90125632779996</v>
      </c>
      <c r="K153" s="5">
        <v>1007.5160740000001</v>
      </c>
      <c r="L153" s="5">
        <v>982.84080437500006</v>
      </c>
      <c r="M153" s="5">
        <v>935.03357199999994</v>
      </c>
      <c r="N153" s="5">
        <v>1008.5868740100001</v>
      </c>
      <c r="O153" s="38">
        <v>7.8663808672315927E-2</v>
      </c>
      <c r="P153" s="4">
        <v>1273.6423263802003</v>
      </c>
      <c r="Q153" s="5">
        <v>1153.7152763278</v>
      </c>
      <c r="R153" s="5">
        <v>1234.7421860000002</v>
      </c>
      <c r="S153" s="5">
        <v>1209.4048043750001</v>
      </c>
      <c r="T153" s="5">
        <v>1314.760722</v>
      </c>
      <c r="U153" s="5">
        <v>1155.0773740100001</v>
      </c>
      <c r="V153" s="38">
        <v>-0.12145430367518983</v>
      </c>
    </row>
    <row r="155" spans="1:22" x14ac:dyDescent="0.25">
      <c r="A155" s="18" t="s">
        <v>14</v>
      </c>
    </row>
    <row r="156" spans="1:22" ht="13.5" x14ac:dyDescent="0.25">
      <c r="A156" t="s">
        <v>111</v>
      </c>
    </row>
    <row r="157" spans="1:22" ht="13.5" x14ac:dyDescent="0.25">
      <c r="A157" t="s">
        <v>87</v>
      </c>
    </row>
    <row r="159" spans="1:22" s="17" customFormat="1" ht="15.5" x14ac:dyDescent="0.35">
      <c r="A159" s="17" t="s">
        <v>41</v>
      </c>
    </row>
    <row r="160" spans="1:22" ht="13.5" x14ac:dyDescent="0.25">
      <c r="B160" s="58" t="s">
        <v>42</v>
      </c>
      <c r="C160" s="59"/>
      <c r="D160" s="59"/>
      <c r="E160" s="59"/>
      <c r="F160" s="59"/>
      <c r="G160" s="59"/>
      <c r="H160" s="60"/>
      <c r="I160" s="58" t="s">
        <v>110</v>
      </c>
      <c r="J160" s="59"/>
      <c r="K160" s="59"/>
      <c r="L160" s="59"/>
      <c r="M160" s="59"/>
      <c r="N160" s="59"/>
      <c r="O160" s="60"/>
    </row>
    <row r="161" spans="1:29" x14ac:dyDescent="0.25">
      <c r="A161" t="s">
        <v>109</v>
      </c>
      <c r="B161" s="46">
        <v>2019</v>
      </c>
      <c r="C161" s="47">
        <v>2020</v>
      </c>
      <c r="D161" s="47">
        <v>2021</v>
      </c>
      <c r="E161" s="47">
        <v>2022</v>
      </c>
      <c r="F161" s="47">
        <v>2023</v>
      </c>
      <c r="G161" s="47">
        <v>2024</v>
      </c>
      <c r="H161" s="48" t="s">
        <v>13</v>
      </c>
      <c r="I161" s="46">
        <v>2019</v>
      </c>
      <c r="J161" s="47">
        <v>2020</v>
      </c>
      <c r="K161" s="47">
        <v>2021</v>
      </c>
      <c r="L161" s="47">
        <v>2022</v>
      </c>
      <c r="M161" s="47">
        <v>2023</v>
      </c>
      <c r="N161" s="47">
        <v>2024</v>
      </c>
      <c r="O161" s="48" t="s">
        <v>13</v>
      </c>
    </row>
    <row r="162" spans="1:29" x14ac:dyDescent="0.25">
      <c r="A162" s="10" t="s">
        <v>1</v>
      </c>
      <c r="B162" s="1">
        <v>154000</v>
      </c>
      <c r="C162" s="2">
        <v>168000</v>
      </c>
      <c r="D162" s="2">
        <v>156000</v>
      </c>
      <c r="E162" s="2">
        <v>159000</v>
      </c>
      <c r="F162" s="2">
        <v>153000</v>
      </c>
      <c r="G162" s="2">
        <v>155000</v>
      </c>
      <c r="H162" s="37">
        <v>1.3071895424836555E-2</v>
      </c>
      <c r="I162" s="1">
        <v>59.484480187379901</v>
      </c>
      <c r="J162" s="2">
        <v>65.264673683058405</v>
      </c>
      <c r="K162" s="2">
        <v>59.339640012499302</v>
      </c>
      <c r="L162" s="2">
        <v>58.834280151455602</v>
      </c>
      <c r="M162" s="2">
        <v>55.62597107098</v>
      </c>
      <c r="N162" s="2">
        <v>56.459727196252402</v>
      </c>
      <c r="O162" s="37">
        <v>1.4988612499160059E-2</v>
      </c>
    </row>
    <row r="163" spans="1:29" x14ac:dyDescent="0.25">
      <c r="A163" s="11" t="s">
        <v>2</v>
      </c>
      <c r="B163" s="1">
        <v>30458.6</v>
      </c>
      <c r="C163" s="2">
        <v>33428.03</v>
      </c>
      <c r="D163" s="2">
        <v>22146</v>
      </c>
      <c r="E163" s="2">
        <v>29037.53</v>
      </c>
      <c r="F163" s="2">
        <v>34378</v>
      </c>
      <c r="G163" s="2">
        <v>30136.07</v>
      </c>
      <c r="H163" s="37">
        <v>-0.123390831345628</v>
      </c>
      <c r="I163" s="1">
        <v>63.733923645195503</v>
      </c>
      <c r="J163" s="2">
        <v>65.630140238791498</v>
      </c>
      <c r="K163" s="2">
        <v>38.989137389071701</v>
      </c>
      <c r="L163" s="2">
        <v>46.069169163187297</v>
      </c>
      <c r="M163" s="2">
        <v>46.722783687072699</v>
      </c>
      <c r="N163" s="2">
        <v>37.192472664827498</v>
      </c>
      <c r="O163" s="37">
        <v>-0.20397566818952306</v>
      </c>
    </row>
    <row r="164" spans="1:29" x14ac:dyDescent="0.25">
      <c r="A164" s="11" t="s">
        <v>3</v>
      </c>
      <c r="B164" s="1">
        <v>19735</v>
      </c>
      <c r="C164" s="2">
        <v>20475</v>
      </c>
      <c r="D164" s="2">
        <v>21155.1878</v>
      </c>
      <c r="E164" s="2">
        <v>16822</v>
      </c>
      <c r="F164" s="2">
        <v>14564</v>
      </c>
      <c r="G164" s="2">
        <v>18953</v>
      </c>
      <c r="H164" s="37">
        <v>0.3013595166163141</v>
      </c>
      <c r="I164" s="1">
        <v>46.246138590313898</v>
      </c>
      <c r="J164" s="2">
        <v>49.004373024261398</v>
      </c>
      <c r="K164" s="2">
        <v>47.353252207206999</v>
      </c>
      <c r="L164" s="2">
        <v>36.281953540990401</v>
      </c>
      <c r="M164" s="2">
        <v>28.180850700234799</v>
      </c>
      <c r="N164" s="2">
        <v>33.802183481160696</v>
      </c>
      <c r="O164" s="37">
        <v>0.19947349498853351</v>
      </c>
    </row>
    <row r="165" spans="1:29" x14ac:dyDescent="0.25">
      <c r="A165" s="11" t="s">
        <v>4</v>
      </c>
      <c r="B165" s="1">
        <v>16375</v>
      </c>
      <c r="C165" s="2">
        <v>11726</v>
      </c>
      <c r="D165" s="2">
        <v>7957</v>
      </c>
      <c r="E165" s="2">
        <v>9269.4</v>
      </c>
      <c r="F165" s="2">
        <v>8872.4699999999993</v>
      </c>
      <c r="G165" s="2">
        <v>9048.01</v>
      </c>
      <c r="H165" s="37">
        <v>1.9784794989444965E-2</v>
      </c>
      <c r="I165" s="1">
        <v>39.811545064299203</v>
      </c>
      <c r="J165" s="2">
        <v>30.119377691389101</v>
      </c>
      <c r="K165" s="2">
        <v>19.627280804288599</v>
      </c>
      <c r="L165" s="2">
        <v>20.763716462783499</v>
      </c>
      <c r="M165" s="2">
        <v>20.601700359886902</v>
      </c>
      <c r="N165" s="2">
        <v>20.640875274443399</v>
      </c>
      <c r="O165" s="37">
        <v>1.9015379251303699E-3</v>
      </c>
    </row>
    <row r="166" spans="1:29" x14ac:dyDescent="0.25">
      <c r="A166" s="11" t="s">
        <v>5</v>
      </c>
      <c r="B166" s="1">
        <v>3202</v>
      </c>
      <c r="C166" s="2">
        <v>1936</v>
      </c>
      <c r="D166" s="2">
        <v>2444</v>
      </c>
      <c r="E166" s="2">
        <v>2096</v>
      </c>
      <c r="F166" s="2">
        <v>2209.89</v>
      </c>
      <c r="G166" s="2">
        <v>2211.21</v>
      </c>
      <c r="H166" s="37">
        <v>5.973147984741356E-4</v>
      </c>
      <c r="I166" s="1">
        <v>15.5446199737678</v>
      </c>
      <c r="J166" s="2">
        <v>9.6196757789166103</v>
      </c>
      <c r="K166" s="2">
        <v>11.9047397596589</v>
      </c>
      <c r="L166" s="2">
        <v>9.6660110586753607</v>
      </c>
      <c r="M166" s="2">
        <v>9.3887076060672499</v>
      </c>
      <c r="N166" s="2">
        <v>9.7179530496860096</v>
      </c>
      <c r="O166" s="37">
        <v>3.5068239147845182E-2</v>
      </c>
    </row>
    <row r="167" spans="1:29" x14ac:dyDescent="0.25">
      <c r="A167" s="11" t="s">
        <v>6</v>
      </c>
      <c r="B167" s="1">
        <v>8789</v>
      </c>
      <c r="C167" s="2">
        <v>6114</v>
      </c>
      <c r="D167" s="2">
        <v>5072</v>
      </c>
      <c r="E167" s="2">
        <v>7080</v>
      </c>
      <c r="F167" s="2">
        <v>6632</v>
      </c>
      <c r="G167" s="2">
        <v>8500</v>
      </c>
      <c r="H167" s="37">
        <v>0.28166465621230397</v>
      </c>
      <c r="I167" s="1">
        <v>31.3363600257683</v>
      </c>
      <c r="J167" s="2">
        <v>21.827483725486601</v>
      </c>
      <c r="K167" s="2">
        <v>16.300589129242901</v>
      </c>
      <c r="L167" s="2">
        <v>20.178213869181398</v>
      </c>
      <c r="M167" s="2">
        <v>17.6307267473344</v>
      </c>
      <c r="N167" s="2">
        <v>21.4607408417627</v>
      </c>
      <c r="O167" s="37">
        <v>0.21723517976973716</v>
      </c>
    </row>
    <row r="168" spans="1:29" x14ac:dyDescent="0.25">
      <c r="A168" s="11" t="s">
        <v>7</v>
      </c>
      <c r="B168" s="1">
        <v>133</v>
      </c>
      <c r="C168" s="2">
        <v>9278</v>
      </c>
      <c r="D168" s="2">
        <v>9600</v>
      </c>
      <c r="E168" s="2">
        <v>10490</v>
      </c>
      <c r="F168" s="2">
        <v>10496</v>
      </c>
      <c r="G168" s="2">
        <v>9765</v>
      </c>
      <c r="H168" s="37">
        <v>-6.9645579268292734E-2</v>
      </c>
      <c r="I168" s="1">
        <v>1.0966680619074201</v>
      </c>
      <c r="J168" s="2">
        <v>76.458484795005404</v>
      </c>
      <c r="K168" s="2">
        <v>71.718105772679607</v>
      </c>
      <c r="L168" s="2">
        <v>74.740548344794405</v>
      </c>
      <c r="M168" s="2">
        <v>69.945146954588793</v>
      </c>
      <c r="N168" s="2">
        <v>59.925407525882001</v>
      </c>
      <c r="O168" s="37">
        <v>-0.14325138862331666</v>
      </c>
    </row>
    <row r="169" spans="1:29" ht="13.5" x14ac:dyDescent="0.25">
      <c r="A169" s="11" t="s">
        <v>86</v>
      </c>
      <c r="B169" s="1">
        <v>98.96</v>
      </c>
      <c r="C169" s="2">
        <v>99</v>
      </c>
      <c r="D169" s="2">
        <v>99</v>
      </c>
      <c r="E169" s="2">
        <v>99</v>
      </c>
      <c r="F169" s="2">
        <v>100.04657534</v>
      </c>
      <c r="G169" s="2">
        <v>8.81</v>
      </c>
      <c r="H169" s="37">
        <v>-0.91194101377223613</v>
      </c>
      <c r="I169" s="1">
        <v>5.5367529132456896</v>
      </c>
      <c r="J169" s="2">
        <v>5.1148985890368799</v>
      </c>
      <c r="K169" s="2">
        <v>4.6167885065134104</v>
      </c>
      <c r="L169" s="2">
        <v>3.2822395501557402</v>
      </c>
      <c r="M169" s="2">
        <v>2.7853529064865601</v>
      </c>
      <c r="N169" s="2">
        <v>0.199369409222803</v>
      </c>
      <c r="O169" s="37">
        <v>-0.92842220863341618</v>
      </c>
    </row>
    <row r="170" spans="1:29" x14ac:dyDescent="0.25">
      <c r="A170" s="12" t="s">
        <v>12</v>
      </c>
      <c r="B170" s="4">
        <v>232791.56</v>
      </c>
      <c r="C170" s="5">
        <v>251056.03</v>
      </c>
      <c r="D170" s="5">
        <v>224473.18780000001</v>
      </c>
      <c r="E170" s="5">
        <v>233893.93</v>
      </c>
      <c r="F170" s="5">
        <v>230252.40657533999</v>
      </c>
      <c r="G170" s="5">
        <v>233622.1</v>
      </c>
      <c r="H170" s="38">
        <v>1.4634780477560172E-2</v>
      </c>
      <c r="I170" s="4">
        <v>52.0864462633442</v>
      </c>
      <c r="J170" s="5">
        <v>56.241605945781998</v>
      </c>
      <c r="K170" s="5">
        <v>48.108439855933199</v>
      </c>
      <c r="L170" s="5">
        <v>47.577921731602601</v>
      </c>
      <c r="M170" s="5">
        <v>44.62913880779</v>
      </c>
      <c r="N170" s="5">
        <v>43.954970108210802</v>
      </c>
      <c r="O170" s="38">
        <v>-1.5106020810366161E-2</v>
      </c>
    </row>
    <row r="172" spans="1:29" x14ac:dyDescent="0.25">
      <c r="A172" s="18" t="s">
        <v>20</v>
      </c>
    </row>
    <row r="173" spans="1:29" ht="13.5" x14ac:dyDescent="0.25">
      <c r="A173" t="s">
        <v>112</v>
      </c>
    </row>
    <row r="175" spans="1:29" s="17" customFormat="1" ht="15.5" x14ac:dyDescent="0.35">
      <c r="A175" s="17" t="s">
        <v>52</v>
      </c>
    </row>
    <row r="176" spans="1:29" ht="13.5" x14ac:dyDescent="0.25">
      <c r="B176" s="58" t="s">
        <v>113</v>
      </c>
      <c r="C176" s="59"/>
      <c r="D176" s="59"/>
      <c r="E176" s="59"/>
      <c r="F176" s="59"/>
      <c r="G176" s="59"/>
      <c r="H176" s="60"/>
      <c r="I176" s="58" t="s">
        <v>114</v>
      </c>
      <c r="J176" s="59"/>
      <c r="K176" s="59"/>
      <c r="L176" s="59"/>
      <c r="M176" s="59"/>
      <c r="N176" s="59"/>
      <c r="O176" s="60"/>
      <c r="P176" s="58" t="s">
        <v>115</v>
      </c>
      <c r="Q176" s="59"/>
      <c r="R176" s="59"/>
      <c r="S176" s="59"/>
      <c r="T176" s="59"/>
      <c r="U176" s="59"/>
      <c r="V176" s="60"/>
      <c r="W176" s="58" t="s">
        <v>119</v>
      </c>
      <c r="X176" s="59"/>
      <c r="Y176" s="59"/>
      <c r="Z176" s="59"/>
      <c r="AA176" s="59"/>
      <c r="AB176" s="59"/>
      <c r="AC176" s="60"/>
    </row>
    <row r="177" spans="1:29" x14ac:dyDescent="0.25">
      <c r="B177" s="46">
        <v>2019</v>
      </c>
      <c r="C177" s="47">
        <v>2020</v>
      </c>
      <c r="D177" s="47">
        <v>2021</v>
      </c>
      <c r="E177" s="47">
        <v>2022</v>
      </c>
      <c r="F177" s="47">
        <v>2023</v>
      </c>
      <c r="G177" s="47">
        <v>2024</v>
      </c>
      <c r="H177" s="48" t="s">
        <v>13</v>
      </c>
      <c r="I177" s="46">
        <v>2019</v>
      </c>
      <c r="J177" s="47">
        <v>2020</v>
      </c>
      <c r="K177" s="47">
        <v>2021</v>
      </c>
      <c r="L177" s="47">
        <v>2022</v>
      </c>
      <c r="M177" s="47">
        <v>2023</v>
      </c>
      <c r="N177" s="47">
        <v>2024</v>
      </c>
      <c r="O177" s="48" t="s">
        <v>13</v>
      </c>
      <c r="P177" s="46">
        <v>2019</v>
      </c>
      <c r="Q177" s="47">
        <v>2020</v>
      </c>
      <c r="R177" s="47">
        <v>2021</v>
      </c>
      <c r="S177" s="47">
        <v>2022</v>
      </c>
      <c r="T177" s="47">
        <v>2023</v>
      </c>
      <c r="U177" s="47">
        <v>2024</v>
      </c>
      <c r="V177" s="48" t="s">
        <v>13</v>
      </c>
      <c r="W177" s="46">
        <v>2019</v>
      </c>
      <c r="X177" s="47">
        <v>2020</v>
      </c>
      <c r="Y177" s="47">
        <v>2021</v>
      </c>
      <c r="Z177" s="47">
        <v>2022</v>
      </c>
      <c r="AA177" s="47">
        <v>2023</v>
      </c>
      <c r="AB177" s="47">
        <v>2024</v>
      </c>
      <c r="AC177" s="48" t="s">
        <v>13</v>
      </c>
    </row>
    <row r="178" spans="1:29" x14ac:dyDescent="0.25">
      <c r="A178" s="10" t="s">
        <v>1</v>
      </c>
      <c r="B178" s="30">
        <v>0</v>
      </c>
      <c r="C178" s="31">
        <v>0.95649946760486404</v>
      </c>
      <c r="D178" s="31">
        <v>0.95542970557456697</v>
      </c>
      <c r="E178" s="31">
        <v>0.95947997532875196</v>
      </c>
      <c r="F178" s="31">
        <v>0.99447454233919796</v>
      </c>
      <c r="G178" s="31">
        <v>0.99733823197371796</v>
      </c>
      <c r="H178" s="37">
        <v>2.8796007465248241E-3</v>
      </c>
      <c r="I178" s="30">
        <v>0</v>
      </c>
      <c r="J178" s="31">
        <v>0.73965869227869396</v>
      </c>
      <c r="K178" s="31">
        <v>0.76339604431049402</v>
      </c>
      <c r="L178" s="31">
        <v>0.78705390769281403</v>
      </c>
      <c r="M178" s="31">
        <v>0.82196461097331597</v>
      </c>
      <c r="N178" s="31">
        <v>0.84311102274606597</v>
      </c>
      <c r="O178" s="37">
        <v>2.5726669360752519E-2</v>
      </c>
      <c r="P178" s="30">
        <v>0</v>
      </c>
      <c r="Q178" s="31">
        <v>0.60982082156710704</v>
      </c>
      <c r="R178" s="31">
        <v>0.71383198538574899</v>
      </c>
      <c r="S178" s="31">
        <v>0.69062104119289203</v>
      </c>
      <c r="T178" s="31">
        <v>0.58513084897412804</v>
      </c>
      <c r="U178" s="31">
        <v>0.57225975634185</v>
      </c>
      <c r="V178" s="37">
        <v>-2.1996947614100537E-2</v>
      </c>
      <c r="W178" s="35">
        <v>0</v>
      </c>
      <c r="X178" s="36">
        <v>8.7171840056099601</v>
      </c>
      <c r="Y178" s="36">
        <v>7.7683535805458801</v>
      </c>
      <c r="Z178" s="36">
        <v>7.0902460450386</v>
      </c>
      <c r="AA178" s="36">
        <v>5.8127691921562503</v>
      </c>
      <c r="AB178" s="36">
        <v>4.9254388230018504</v>
      </c>
      <c r="AC178" s="37">
        <v>-0.1526519185299432</v>
      </c>
    </row>
    <row r="179" spans="1:29" x14ac:dyDescent="0.25">
      <c r="A179" s="11" t="s">
        <v>2</v>
      </c>
      <c r="B179" s="30">
        <v>0</v>
      </c>
      <c r="C179" s="31">
        <v>2.82996760989425E-4</v>
      </c>
      <c r="D179" s="31">
        <v>2.7565471844393798E-4</v>
      </c>
      <c r="E179" s="31">
        <v>0.31160112709236498</v>
      </c>
      <c r="F179" s="31">
        <v>0.51047114569207197</v>
      </c>
      <c r="G179" s="31">
        <v>0.68020750655936302</v>
      </c>
      <c r="H179" s="37">
        <v>0.33250921682785961</v>
      </c>
      <c r="I179" s="30">
        <v>0</v>
      </c>
      <c r="J179" s="31">
        <v>2.57544338098066E-4</v>
      </c>
      <c r="K179" s="31">
        <v>2.5283931440985501E-4</v>
      </c>
      <c r="L179" s="31">
        <v>0.28719123497244797</v>
      </c>
      <c r="M179" s="31">
        <v>0.47045137107823598</v>
      </c>
      <c r="N179" s="31">
        <v>0.62287439361476704</v>
      </c>
      <c r="O179" s="37">
        <v>0.32399315191108902</v>
      </c>
      <c r="P179" s="30">
        <v>0</v>
      </c>
      <c r="Q179" s="31">
        <v>8.3190143406806305E-2</v>
      </c>
      <c r="R179" s="31">
        <v>0.108795361461605</v>
      </c>
      <c r="S179" s="31">
        <v>8.4727618627313595E-2</v>
      </c>
      <c r="T179" s="31">
        <v>0.11094824298089</v>
      </c>
      <c r="U179" s="31">
        <v>9.1986287186802601E-2</v>
      </c>
      <c r="V179" s="37">
        <v>-0.17090812152251433</v>
      </c>
      <c r="W179" s="35">
        <v>0</v>
      </c>
      <c r="X179" s="36">
        <v>132.29341574064401</v>
      </c>
      <c r="Y179" s="36">
        <v>115.153113775319</v>
      </c>
      <c r="Z179" s="36">
        <v>64.138638184670597</v>
      </c>
      <c r="AA179" s="36">
        <v>47.069501675105997</v>
      </c>
      <c r="AB179" s="36">
        <v>36.225603925990299</v>
      </c>
      <c r="AC179" s="37">
        <v>-0.23038055138048741</v>
      </c>
    </row>
    <row r="180" spans="1:29" x14ac:dyDescent="0.25">
      <c r="A180" s="11" t="s">
        <v>3</v>
      </c>
      <c r="B180" s="30">
        <v>0</v>
      </c>
      <c r="C180" s="31">
        <v>1.46862580356962E-3</v>
      </c>
      <c r="D180" s="31">
        <v>2.2814799968560498E-3</v>
      </c>
      <c r="E180" s="31">
        <v>0.41667147897861401</v>
      </c>
      <c r="F180" s="31">
        <v>0.81094778533424505</v>
      </c>
      <c r="G180" s="31">
        <v>0.86056722599012803</v>
      </c>
      <c r="H180" s="37">
        <v>6.1186973505860776E-2</v>
      </c>
      <c r="I180" s="30">
        <v>0</v>
      </c>
      <c r="J180" s="31">
        <v>1.3181329029420101E-3</v>
      </c>
      <c r="K180" s="31">
        <v>2.0708158766242798E-3</v>
      </c>
      <c r="L180" s="31">
        <v>0.37545761786940601</v>
      </c>
      <c r="M180" s="31">
        <v>0.72811430798704402</v>
      </c>
      <c r="N180" s="31">
        <v>0.76507840439807095</v>
      </c>
      <c r="O180" s="37">
        <v>5.0766886470365424E-2</v>
      </c>
      <c r="P180" s="30">
        <v>0</v>
      </c>
      <c r="Q180" s="31">
        <v>0.71720550968505503</v>
      </c>
      <c r="R180" s="31">
        <v>0.80979255843670495</v>
      </c>
      <c r="S180" s="31">
        <v>0.56764766292068902</v>
      </c>
      <c r="T180" s="31">
        <v>0.65859217324845398</v>
      </c>
      <c r="U180" s="31">
        <v>0.69574075996677698</v>
      </c>
      <c r="V180" s="37">
        <v>5.6406055564083735E-2</v>
      </c>
      <c r="W180" s="35">
        <v>0</v>
      </c>
      <c r="X180" s="36">
        <v>118.504984335133</v>
      </c>
      <c r="Y180" s="36">
        <v>112.456281019146</v>
      </c>
      <c r="Z180" s="36">
        <v>61.963671699957601</v>
      </c>
      <c r="AA180" s="36">
        <v>22.451110699442999</v>
      </c>
      <c r="AB180" s="36">
        <v>15.8136077844886</v>
      </c>
      <c r="AC180" s="37">
        <v>-0.29564251870706215</v>
      </c>
    </row>
    <row r="181" spans="1:29" x14ac:dyDescent="0.25">
      <c r="A181" s="11" t="s">
        <v>4</v>
      </c>
      <c r="B181" s="30">
        <v>0</v>
      </c>
      <c r="C181" s="31">
        <v>0</v>
      </c>
      <c r="D181" s="31">
        <v>0</v>
      </c>
      <c r="E181" s="31">
        <v>0</v>
      </c>
      <c r="F181" s="34">
        <v>0</v>
      </c>
      <c r="G181" s="34">
        <v>3.92889020593672E-4</v>
      </c>
      <c r="H181" s="37" t="s">
        <v>0</v>
      </c>
      <c r="I181" s="30">
        <v>0</v>
      </c>
      <c r="J181" s="31">
        <v>0</v>
      </c>
      <c r="K181" s="31">
        <v>0</v>
      </c>
      <c r="L181" s="31">
        <v>0</v>
      </c>
      <c r="M181" s="34">
        <v>0</v>
      </c>
      <c r="N181" s="34">
        <v>3.6520964099859E-4</v>
      </c>
      <c r="O181" s="37" t="s">
        <v>0</v>
      </c>
      <c r="P181" s="30">
        <v>0</v>
      </c>
      <c r="Q181" s="31">
        <v>0.590510790505552</v>
      </c>
      <c r="R181" s="31">
        <v>0.64713002851768697</v>
      </c>
      <c r="S181" s="31">
        <v>0.50351699998616495</v>
      </c>
      <c r="T181" s="34">
        <v>0.41878831499996999</v>
      </c>
      <c r="U181" s="34">
        <v>0.65286712056354101</v>
      </c>
      <c r="V181" s="37">
        <v>0.55894302008781649</v>
      </c>
      <c r="W181" s="35">
        <v>0</v>
      </c>
      <c r="X181" s="36">
        <v>89.208712508934497</v>
      </c>
      <c r="Y181" s="36">
        <v>99.780751234205994</v>
      </c>
      <c r="Z181" s="36">
        <v>92.776502903951794</v>
      </c>
      <c r="AA181" s="36">
        <v>80.670599966902302</v>
      </c>
      <c r="AB181" s="36">
        <v>75.430437033170605</v>
      </c>
      <c r="AC181" s="37">
        <v>-6.4957530201605551E-2</v>
      </c>
    </row>
    <row r="182" spans="1:29" x14ac:dyDescent="0.25">
      <c r="A182" s="11" t="s">
        <v>5</v>
      </c>
      <c r="B182" s="30">
        <v>0</v>
      </c>
      <c r="C182" s="31">
        <v>0.50231633047482804</v>
      </c>
      <c r="D182" s="31">
        <v>0.68578233443365</v>
      </c>
      <c r="E182" s="31">
        <v>0.78781747834422899</v>
      </c>
      <c r="F182" s="31">
        <v>0.88961165664838404</v>
      </c>
      <c r="G182" s="31">
        <v>0.99995909364073299</v>
      </c>
      <c r="H182" s="37">
        <v>0.12404000798290271</v>
      </c>
      <c r="I182" s="30">
        <v>0</v>
      </c>
      <c r="J182" s="31">
        <v>0.47368917908589597</v>
      </c>
      <c r="K182" s="31">
        <v>0.65495157475350996</v>
      </c>
      <c r="L182" s="31">
        <v>0.75620171166329897</v>
      </c>
      <c r="M182" s="31">
        <v>0.85100411155715605</v>
      </c>
      <c r="N182" s="31">
        <v>0.95593033088102097</v>
      </c>
      <c r="O182" s="37">
        <v>0.12329695932005813</v>
      </c>
      <c r="P182" s="30">
        <v>0</v>
      </c>
      <c r="Q182" s="31">
        <v>0.855119980150994</v>
      </c>
      <c r="R182" s="31">
        <v>0.77171427700374995</v>
      </c>
      <c r="S182" s="31">
        <v>0.94639701551148603</v>
      </c>
      <c r="T182" s="31">
        <v>0.95586258930044998</v>
      </c>
      <c r="U182" s="31">
        <v>0.99229883464215696</v>
      </c>
      <c r="V182" s="37">
        <v>3.8118706338714281E-2</v>
      </c>
      <c r="W182" s="35">
        <v>0</v>
      </c>
      <c r="X182" s="36">
        <v>41.621698317680298</v>
      </c>
      <c r="Y182" s="36">
        <v>21.305025029073001</v>
      </c>
      <c r="Z182" s="36">
        <v>14.8483008091264</v>
      </c>
      <c r="AA182" s="36">
        <v>14.084185829940401</v>
      </c>
      <c r="AB182" s="36">
        <v>1.9647170759685899</v>
      </c>
      <c r="AC182" s="37">
        <v>-0.86050190620234779</v>
      </c>
    </row>
    <row r="183" spans="1:29" x14ac:dyDescent="0.25">
      <c r="A183" s="11" t="s">
        <v>6</v>
      </c>
      <c r="B183" s="30">
        <v>0</v>
      </c>
      <c r="C183" s="31">
        <v>7.4219237310484294E-5</v>
      </c>
      <c r="D183" s="31">
        <v>7.20892264415306E-5</v>
      </c>
      <c r="E183" s="31">
        <v>0.188553928153878</v>
      </c>
      <c r="F183" s="31">
        <v>0.53643358373566496</v>
      </c>
      <c r="G183" s="31">
        <v>0.66428930012757204</v>
      </c>
      <c r="H183" s="37">
        <v>0.23834398193627959</v>
      </c>
      <c r="I183" s="30">
        <v>0</v>
      </c>
      <c r="J183" s="31">
        <v>7.0316995738991405E-5</v>
      </c>
      <c r="K183" s="31">
        <v>6.8890426879537902E-5</v>
      </c>
      <c r="L183" s="31">
        <v>0.17987444120621399</v>
      </c>
      <c r="M183" s="31">
        <v>0.50976139638189</v>
      </c>
      <c r="N183" s="31">
        <v>0.63499843170660597</v>
      </c>
      <c r="O183" s="37">
        <v>0.2456777547566471</v>
      </c>
      <c r="P183" s="30">
        <v>0</v>
      </c>
      <c r="Q183" s="31">
        <v>0.33177273988887301</v>
      </c>
      <c r="R183" s="31">
        <v>0.62196433810346496</v>
      </c>
      <c r="S183" s="31">
        <v>0.70232425223852202</v>
      </c>
      <c r="T183" s="31">
        <v>0.39328171486188701</v>
      </c>
      <c r="U183" s="31">
        <v>0.45601075298927501</v>
      </c>
      <c r="V183" s="37">
        <v>0.15950153733797978</v>
      </c>
      <c r="W183" s="35">
        <v>0</v>
      </c>
      <c r="X183" s="36">
        <v>174.584468610469</v>
      </c>
      <c r="Y183" s="36">
        <v>179.46393512113801</v>
      </c>
      <c r="Z183" s="36">
        <v>143.61397382958199</v>
      </c>
      <c r="AA183" s="36">
        <v>76.552285643995802</v>
      </c>
      <c r="AB183" s="36">
        <v>66.304418863565601</v>
      </c>
      <c r="AC183" s="37">
        <v>-0.13386754809761803</v>
      </c>
    </row>
    <row r="184" spans="1:29" x14ac:dyDescent="0.25">
      <c r="A184" s="11" t="s">
        <v>7</v>
      </c>
      <c r="B184" s="30">
        <v>0</v>
      </c>
      <c r="C184" s="31">
        <v>7.1120780547378299E-4</v>
      </c>
      <c r="D184" s="31">
        <v>3.3750969955474301E-4</v>
      </c>
      <c r="E184" s="31">
        <v>3.0767722192000198E-4</v>
      </c>
      <c r="F184" s="31">
        <v>0.24008556739929099</v>
      </c>
      <c r="G184" s="31">
        <v>0.39418781162775901</v>
      </c>
      <c r="H184" s="37">
        <v>0.6418638400374046</v>
      </c>
      <c r="I184" s="30">
        <v>0</v>
      </c>
      <c r="J184" s="31">
        <v>6.6108293264952002E-4</v>
      </c>
      <c r="K184" s="31">
        <v>3.1520877571602102E-4</v>
      </c>
      <c r="L184" s="31">
        <v>2.87487759046253E-4</v>
      </c>
      <c r="M184" s="31">
        <v>0.221414288276086</v>
      </c>
      <c r="N184" s="31">
        <v>0.36126190591090201</v>
      </c>
      <c r="O184" s="37">
        <v>0.6316106278581135</v>
      </c>
      <c r="P184" s="30">
        <v>0</v>
      </c>
      <c r="Q184" s="31">
        <v>0.80165617097238095</v>
      </c>
      <c r="R184" s="31">
        <v>0.83549713732763498</v>
      </c>
      <c r="S184" s="31">
        <v>0.81337480559875597</v>
      </c>
      <c r="T184" s="31">
        <v>0.79587381290252202</v>
      </c>
      <c r="U184" s="31">
        <v>1</v>
      </c>
      <c r="V184" s="37">
        <v>0.2564805925113145</v>
      </c>
      <c r="W184" s="35">
        <v>0</v>
      </c>
      <c r="X184" s="36">
        <v>192.76741475762199</v>
      </c>
      <c r="Y184" s="36">
        <v>174.92915058132101</v>
      </c>
      <c r="Z184" s="36">
        <v>189.14225492439999</v>
      </c>
      <c r="AA184" s="36">
        <v>103.438589416109</v>
      </c>
      <c r="AB184" s="36">
        <v>77.604309403147596</v>
      </c>
      <c r="AC184" s="37">
        <v>-0.24975475940643577</v>
      </c>
    </row>
    <row r="185" spans="1:29" ht="13.5" x14ac:dyDescent="0.25">
      <c r="A185" s="11" t="s">
        <v>118</v>
      </c>
      <c r="B185" s="30">
        <v>0</v>
      </c>
      <c r="C185" s="31">
        <v>0.99479801279226998</v>
      </c>
      <c r="D185" s="31">
        <v>0.99704116455814196</v>
      </c>
      <c r="E185" s="31">
        <v>0.99783381149482997</v>
      </c>
      <c r="F185" s="31">
        <v>0.99775729189781404</v>
      </c>
      <c r="G185" s="31">
        <v>0.99605015786864204</v>
      </c>
      <c r="H185" s="37">
        <v>-1.7109712382306075E-3</v>
      </c>
      <c r="I185" s="30">
        <v>0</v>
      </c>
      <c r="J185" s="31">
        <v>0.57245456384327398</v>
      </c>
      <c r="K185" s="31">
        <v>0.78389399542861204</v>
      </c>
      <c r="L185" s="31">
        <v>0.89283848188155801</v>
      </c>
      <c r="M185" s="31">
        <v>0.85201416970017896</v>
      </c>
      <c r="N185" s="31">
        <v>0.87568620171475497</v>
      </c>
      <c r="O185" s="37">
        <v>2.7783613062334567E-2</v>
      </c>
      <c r="P185" s="30">
        <v>0</v>
      </c>
      <c r="Q185" s="31">
        <v>0</v>
      </c>
      <c r="R185" s="31">
        <v>0</v>
      </c>
      <c r="S185" s="31">
        <v>0.84802005751788201</v>
      </c>
      <c r="T185" s="31">
        <v>0.416901408450704</v>
      </c>
      <c r="U185" s="31">
        <v>0.43139274039611197</v>
      </c>
      <c r="V185" s="37">
        <v>3.4759613787971766E-2</v>
      </c>
      <c r="W185" s="35">
        <v>0</v>
      </c>
      <c r="X185" s="36">
        <v>6.6996526232777702</v>
      </c>
      <c r="Y185" s="36">
        <v>2.4539269333280598</v>
      </c>
      <c r="Z185" s="36">
        <v>1.0310948038246399</v>
      </c>
      <c r="AA185" s="36">
        <v>1.642972260189</v>
      </c>
      <c r="AB185" s="36">
        <v>1.7084362320519899</v>
      </c>
      <c r="AC185" s="37">
        <v>3.9844843062328605E-2</v>
      </c>
    </row>
    <row r="186" spans="1:29" x14ac:dyDescent="0.25">
      <c r="A186" s="12" t="s">
        <v>12</v>
      </c>
      <c r="B186" s="32">
        <v>0</v>
      </c>
      <c r="C186" s="33">
        <v>0.42170208134121001</v>
      </c>
      <c r="D186" s="33">
        <v>0.43255872826146402</v>
      </c>
      <c r="E186" s="33">
        <v>0.56537066213477705</v>
      </c>
      <c r="F186" s="33">
        <v>0.71071888427098695</v>
      </c>
      <c r="G186" s="33">
        <v>0.76423367625752803</v>
      </c>
      <c r="H186" s="38">
        <v>7.5296707560308374E-2</v>
      </c>
      <c r="I186" s="32">
        <v>0</v>
      </c>
      <c r="J186" s="33">
        <v>0.35886970178956601</v>
      </c>
      <c r="K186" s="33">
        <v>0.37517219277033897</v>
      </c>
      <c r="L186" s="33">
        <v>0.49533228940153301</v>
      </c>
      <c r="M186" s="33">
        <v>0.62427801874802002</v>
      </c>
      <c r="N186" s="33">
        <v>0.67830929943067297</v>
      </c>
      <c r="O186" s="38">
        <v>8.6550029089622393E-2</v>
      </c>
      <c r="P186" s="32">
        <v>0</v>
      </c>
      <c r="Q186" s="33">
        <v>0.579767081523199</v>
      </c>
      <c r="R186" s="33">
        <v>0.66520617587360198</v>
      </c>
      <c r="S186" s="33">
        <v>0.64123363947793899</v>
      </c>
      <c r="T186" s="33">
        <v>0.54795442411191997</v>
      </c>
      <c r="U186" s="33">
        <v>0.64746663722676001</v>
      </c>
      <c r="V186" s="38">
        <v>0.18160673358212476</v>
      </c>
      <c r="W186" s="19">
        <v>0</v>
      </c>
      <c r="X186" s="20">
        <v>56.852432860055401</v>
      </c>
      <c r="Y186" s="20">
        <v>53.834919862653997</v>
      </c>
      <c r="Z186" s="20">
        <v>41.457484441382398</v>
      </c>
      <c r="AA186" s="20">
        <v>27.721881890038599</v>
      </c>
      <c r="AB186" s="20">
        <v>22.8657526591875</v>
      </c>
      <c r="AC186" s="38">
        <v>-0.17517314481438828</v>
      </c>
    </row>
    <row r="188" spans="1:29" x14ac:dyDescent="0.25">
      <c r="A188" s="18" t="s">
        <v>14</v>
      </c>
    </row>
    <row r="189" spans="1:29" ht="13.5" x14ac:dyDescent="0.25">
      <c r="A189" t="s">
        <v>116</v>
      </c>
    </row>
    <row r="190" spans="1:29" ht="13.5" x14ac:dyDescent="0.25">
      <c r="A190" t="s">
        <v>117</v>
      </c>
    </row>
  </sheetData>
  <mergeCells count="44">
    <mergeCell ref="B176:H176"/>
    <mergeCell ref="I176:O176"/>
    <mergeCell ref="P176:V176"/>
    <mergeCell ref="W176:AC176"/>
    <mergeCell ref="I86:O86"/>
    <mergeCell ref="P86:V86"/>
    <mergeCell ref="W86:AC86"/>
    <mergeCell ref="B160:H160"/>
    <mergeCell ref="I160:O160"/>
    <mergeCell ref="B143:H143"/>
    <mergeCell ref="I143:O143"/>
    <mergeCell ref="P143:V143"/>
    <mergeCell ref="B114:H114"/>
    <mergeCell ref="I114:O114"/>
    <mergeCell ref="P114:V114"/>
    <mergeCell ref="B86:H86"/>
    <mergeCell ref="AK24:AQ24"/>
    <mergeCell ref="B24:H24"/>
    <mergeCell ref="I24:O24"/>
    <mergeCell ref="P24:V24"/>
    <mergeCell ref="W24:AC24"/>
    <mergeCell ref="AD24:AJ24"/>
    <mergeCell ref="A12:V12"/>
    <mergeCell ref="A15:V16"/>
    <mergeCell ref="A18:U18"/>
    <mergeCell ref="B42:H42"/>
    <mergeCell ref="B67:H67"/>
    <mergeCell ref="I67:O67"/>
    <mergeCell ref="P67:V67"/>
    <mergeCell ref="B50:H50"/>
    <mergeCell ref="I50:O50"/>
    <mergeCell ref="P50:V50"/>
    <mergeCell ref="AR114:AX114"/>
    <mergeCell ref="W114:AC114"/>
    <mergeCell ref="AD114:AJ114"/>
    <mergeCell ref="AD50:AJ50"/>
    <mergeCell ref="AK50:AQ50"/>
    <mergeCell ref="W67:AC67"/>
    <mergeCell ref="AD67:AJ67"/>
    <mergeCell ref="AR86:AX86"/>
    <mergeCell ref="W50:AC50"/>
    <mergeCell ref="AK86:AQ86"/>
    <mergeCell ref="AD86:AJ86"/>
    <mergeCell ref="AK114:AQ1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Environment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Sirjan</dc:creator>
  <cp:lastModifiedBy>Sophie Watts</cp:lastModifiedBy>
  <dcterms:created xsi:type="dcterms:W3CDTF">2025-02-19T14:26:51Z</dcterms:created>
  <dcterms:modified xsi:type="dcterms:W3CDTF">2025-03-04T11:54:37Z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